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Q116" i="1"/>
  <c r="M5"/>
  <c r="M6"/>
  <c r="P6" s="1"/>
  <c r="Q6"/>
  <c r="T6"/>
  <c r="M7"/>
  <c r="P7" s="1"/>
  <c r="Q7"/>
  <c r="T7"/>
  <c r="M8"/>
  <c r="P8" s="1"/>
  <c r="T8"/>
  <c r="M9"/>
  <c r="P9" s="1"/>
  <c r="Q9"/>
  <c r="T9"/>
  <c r="M10"/>
  <c r="P10" s="1"/>
  <c r="T10"/>
  <c r="M11"/>
  <c r="P11" s="1"/>
  <c r="Q11"/>
  <c r="T11"/>
  <c r="M12"/>
  <c r="P12" s="1"/>
  <c r="Q12"/>
  <c r="T12"/>
  <c r="M13"/>
  <c r="P13" s="1"/>
  <c r="Q13"/>
  <c r="T13"/>
  <c r="M14"/>
  <c r="P14" s="1"/>
  <c r="Q14"/>
  <c r="T14"/>
  <c r="M15"/>
  <c r="P15" s="1"/>
  <c r="Q15"/>
  <c r="T15"/>
  <c r="M16"/>
  <c r="P16" s="1"/>
  <c r="Q16"/>
  <c r="T16"/>
  <c r="M17"/>
  <c r="P17" s="1"/>
  <c r="T17"/>
  <c r="M18"/>
  <c r="P18" s="1"/>
  <c r="Q18"/>
  <c r="T18"/>
  <c r="M19"/>
  <c r="P19" s="1"/>
  <c r="Q19"/>
  <c r="T19"/>
  <c r="M20"/>
  <c r="P20" s="1"/>
  <c r="T20"/>
  <c r="M21"/>
  <c r="P21" s="1"/>
  <c r="Q21"/>
  <c r="T21"/>
  <c r="M22"/>
  <c r="P22" s="1"/>
  <c r="Q22"/>
  <c r="T22"/>
  <c r="M23"/>
  <c r="P23" s="1"/>
  <c r="Q23"/>
  <c r="T23"/>
  <c r="M24"/>
  <c r="P24" s="1"/>
  <c r="T24"/>
  <c r="M25"/>
  <c r="P25" s="1"/>
  <c r="Q25"/>
  <c r="T25"/>
  <c r="M26"/>
  <c r="P26" s="1"/>
  <c r="Q26"/>
  <c r="T26"/>
  <c r="M27"/>
  <c r="P27" s="1"/>
  <c r="Q27"/>
  <c r="T27"/>
  <c r="M28"/>
  <c r="P28" s="1"/>
  <c r="Q28"/>
  <c r="T28"/>
  <c r="M29"/>
  <c r="P29" s="1"/>
  <c r="Q29"/>
  <c r="T29"/>
  <c r="M30"/>
  <c r="P30" s="1"/>
  <c r="T30"/>
  <c r="M31"/>
  <c r="P31" s="1"/>
  <c r="Q31"/>
  <c r="T31"/>
  <c r="M32"/>
  <c r="P32" s="1"/>
  <c r="T32"/>
  <c r="M33"/>
  <c r="P33" s="1"/>
  <c r="T33"/>
  <c r="M34"/>
  <c r="P34" s="1"/>
  <c r="T34"/>
  <c r="M35"/>
  <c r="P35" s="1"/>
  <c r="T35"/>
  <c r="M36"/>
  <c r="P36" s="1"/>
  <c r="T36"/>
  <c r="M37"/>
  <c r="P37" s="1"/>
  <c r="Q37"/>
  <c r="T37"/>
  <c r="M38"/>
  <c r="P38" s="1"/>
  <c r="Q38"/>
  <c r="T38"/>
  <c r="M39"/>
  <c r="P39" s="1"/>
  <c r="T39"/>
  <c r="M40"/>
  <c r="P40" s="1"/>
  <c r="T40"/>
  <c r="M41"/>
  <c r="P41" s="1"/>
  <c r="T41"/>
  <c r="M42"/>
  <c r="P42" s="1"/>
  <c r="T42"/>
  <c r="M43"/>
  <c r="P43" s="1"/>
  <c r="T43"/>
  <c r="M44"/>
  <c r="P44" s="1"/>
  <c r="T44"/>
  <c r="M45"/>
  <c r="P45" s="1"/>
  <c r="T45"/>
  <c r="M46"/>
  <c r="P46" s="1"/>
  <c r="T46"/>
  <c r="M47"/>
  <c r="T47"/>
  <c r="M48"/>
  <c r="Q48"/>
  <c r="T48"/>
  <c r="M49"/>
  <c r="T49"/>
  <c r="M50"/>
  <c r="T50"/>
  <c r="M51"/>
  <c r="T51"/>
  <c r="M52"/>
  <c r="T52"/>
  <c r="M53"/>
  <c r="T53"/>
  <c r="M54"/>
  <c r="T54"/>
  <c r="M55"/>
  <c r="T55"/>
  <c r="M56"/>
  <c r="T56"/>
  <c r="M57"/>
  <c r="T57"/>
  <c r="M58"/>
  <c r="T58"/>
  <c r="M59"/>
  <c r="T59"/>
  <c r="M60"/>
  <c r="T60"/>
  <c r="M61"/>
  <c r="T61"/>
  <c r="M62"/>
  <c r="T62"/>
  <c r="M63"/>
  <c r="Q63"/>
  <c r="T63"/>
  <c r="M64"/>
  <c r="T64"/>
  <c r="M65"/>
  <c r="T65"/>
  <c r="M66"/>
  <c r="Q66"/>
  <c r="T66"/>
  <c r="M67"/>
  <c r="T67"/>
  <c r="M68"/>
  <c r="T68"/>
  <c r="M69"/>
  <c r="Q69"/>
  <c r="T69"/>
  <c r="M70"/>
  <c r="Q70"/>
  <c r="T70"/>
  <c r="M71"/>
  <c r="T71"/>
  <c r="M72"/>
  <c r="Q72"/>
  <c r="T72"/>
  <c r="M73"/>
  <c r="Q73"/>
  <c r="T73"/>
  <c r="M74"/>
  <c r="Q74"/>
  <c r="T74"/>
  <c r="M75"/>
  <c r="Q75"/>
  <c r="T75"/>
  <c r="M76"/>
  <c r="Q76"/>
  <c r="T76"/>
  <c r="M77"/>
  <c r="Q77"/>
  <c r="T77"/>
  <c r="M78"/>
  <c r="Q78"/>
  <c r="T78"/>
  <c r="M79"/>
  <c r="Q79"/>
  <c r="T79"/>
  <c r="M80"/>
  <c r="T80"/>
  <c r="M81"/>
  <c r="T81"/>
  <c r="M82"/>
  <c r="T82"/>
  <c r="M83"/>
  <c r="T83"/>
  <c r="M84"/>
  <c r="T84"/>
  <c r="M85"/>
  <c r="P85" s="1"/>
  <c r="Q85"/>
  <c r="T85"/>
  <c r="M86"/>
  <c r="P86" s="1"/>
  <c r="Q86"/>
  <c r="T86"/>
  <c r="M87"/>
  <c r="P87" s="1"/>
  <c r="Q87"/>
  <c r="T87"/>
  <c r="M88"/>
  <c r="P88" s="1"/>
  <c r="Q88"/>
  <c r="T88"/>
  <c r="M89"/>
  <c r="P89" s="1"/>
  <c r="Q89"/>
  <c r="T89"/>
  <c r="M90"/>
  <c r="P90" s="1"/>
  <c r="Q90"/>
  <c r="T90"/>
  <c r="M91"/>
  <c r="P91" s="1"/>
  <c r="Q91"/>
  <c r="T91"/>
  <c r="M92"/>
  <c r="P92" s="1"/>
  <c r="Q92"/>
  <c r="T92"/>
  <c r="M93"/>
  <c r="P93" s="1"/>
  <c r="Q93"/>
  <c r="T93"/>
  <c r="M94"/>
  <c r="P94" s="1"/>
  <c r="Q94"/>
  <c r="T94"/>
  <c r="M95"/>
  <c r="Q95"/>
  <c r="T95"/>
  <c r="M96"/>
  <c r="Q96"/>
  <c r="T96"/>
  <c r="M97"/>
  <c r="Q97"/>
  <c r="T97"/>
  <c r="M98"/>
  <c r="Q98"/>
  <c r="T98"/>
  <c r="M99"/>
  <c r="Q99"/>
  <c r="T99"/>
  <c r="M100"/>
  <c r="Q100"/>
  <c r="T100"/>
  <c r="M101"/>
  <c r="P101" s="1"/>
  <c r="Q101"/>
  <c r="T101"/>
  <c r="M102"/>
  <c r="P102" s="1"/>
  <c r="Q102"/>
  <c r="T102"/>
  <c r="M103"/>
  <c r="P103" s="1"/>
  <c r="Q103"/>
  <c r="T103"/>
  <c r="M104"/>
  <c r="P104" s="1"/>
  <c r="Q104"/>
  <c r="T104"/>
  <c r="M105"/>
  <c r="P105" s="1"/>
  <c r="Q105"/>
  <c r="T105"/>
  <c r="M106"/>
  <c r="P106" s="1"/>
  <c r="T106"/>
  <c r="M107"/>
  <c r="P107" s="1"/>
  <c r="T107"/>
  <c r="M108"/>
  <c r="P108" s="1"/>
  <c r="Q108"/>
  <c r="T108"/>
  <c r="M109"/>
  <c r="P109"/>
  <c r="Q109"/>
  <c r="T109"/>
  <c r="M110"/>
  <c r="P110" s="1"/>
  <c r="T110"/>
  <c r="M111"/>
  <c r="P111" s="1"/>
  <c r="Q111"/>
  <c r="T111"/>
  <c r="M112"/>
  <c r="P112" s="1"/>
  <c r="Q112"/>
  <c r="T112"/>
  <c r="M113"/>
  <c r="P113" s="1"/>
  <c r="Q113"/>
  <c r="T113"/>
  <c r="M114"/>
  <c r="P114" s="1"/>
  <c r="T114"/>
  <c r="M115"/>
  <c r="P115" s="1"/>
  <c r="T115"/>
  <c r="M116"/>
  <c r="T116"/>
  <c r="M117"/>
  <c r="T117"/>
  <c r="M118"/>
  <c r="T118"/>
  <c r="M119"/>
  <c r="T119"/>
  <c r="M120"/>
  <c r="T120"/>
  <c r="M121"/>
  <c r="P121" s="1"/>
  <c r="Q121"/>
  <c r="T121"/>
  <c r="M122"/>
  <c r="P122" s="1"/>
  <c r="Q122"/>
  <c r="T122"/>
  <c r="M123"/>
  <c r="P123" s="1"/>
  <c r="Q123"/>
  <c r="T123"/>
  <c r="M124"/>
  <c r="P124" s="1"/>
  <c r="Q124"/>
  <c r="T124"/>
  <c r="M125"/>
  <c r="P125" s="1"/>
  <c r="Q125"/>
  <c r="T125"/>
  <c r="G127"/>
  <c r="H127"/>
  <c r="I127"/>
  <c r="J127"/>
  <c r="K127"/>
  <c r="L127"/>
  <c r="O127"/>
</calcChain>
</file>

<file path=xl/sharedStrings.xml><?xml version="1.0" encoding="utf-8"?>
<sst xmlns="http://schemas.openxmlformats.org/spreadsheetml/2006/main" count="771" uniqueCount="241">
  <si>
    <t xml:space="preserve"> </t>
  </si>
  <si>
    <t xml:space="preserve">               Ostfrieslandlauf  1983</t>
  </si>
  <si>
    <t xml:space="preserve">Lfd. </t>
  </si>
  <si>
    <t>Name</t>
  </si>
  <si>
    <t>Vorname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</si>
  <si>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</si>
  <si>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</si>
  <si>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</si>
  <si>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</si>
  <si>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</si>
  <si>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</si>
  <si>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</si>
  <si>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</si>
  <si>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</si>
  <si>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</si>
  <si>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G</t>
  </si>
  <si>
    <t>Pl.</t>
  </si>
  <si>
    <t>Durch-</t>
  </si>
  <si>
    <t>Alter</t>
  </si>
  <si>
    <t>AK</t>
  </si>
  <si>
    <t>Etap-</t>
  </si>
  <si>
    <t>Nr.</t>
  </si>
  <si>
    <t>gang</t>
  </si>
  <si>
    <t>schnitt</t>
  </si>
  <si>
    <t>pen</t>
  </si>
  <si>
    <t>10 km</t>
  </si>
  <si>
    <t>Janßen</t>
  </si>
  <si>
    <t>Johann</t>
  </si>
  <si>
    <t>LG Ostfriesland</t>
  </si>
  <si>
    <t>m</t>
  </si>
  <si>
    <t>M40</t>
  </si>
  <si>
    <t>Wijnen</t>
  </si>
  <si>
    <t>Jacobus</t>
  </si>
  <si>
    <t>TuS Pewsum</t>
  </si>
  <si>
    <t>M30</t>
  </si>
  <si>
    <t>Venenga</t>
  </si>
  <si>
    <t>Hermann</t>
  </si>
  <si>
    <t>Germania Leer</t>
  </si>
  <si>
    <t>M</t>
  </si>
  <si>
    <t>Cramer</t>
  </si>
  <si>
    <t>Enno</t>
  </si>
  <si>
    <t>SV Augustfehn</t>
  </si>
  <si>
    <t>M20</t>
  </si>
  <si>
    <t>Fürst</t>
  </si>
  <si>
    <t>Horst</t>
  </si>
  <si>
    <t>Siemens</t>
  </si>
  <si>
    <t>Karl</t>
  </si>
  <si>
    <t>MTV Wittmund</t>
  </si>
  <si>
    <t>Albers</t>
  </si>
  <si>
    <t>Franz</t>
  </si>
  <si>
    <t>Brahms</t>
  </si>
  <si>
    <t>Georg</t>
  </si>
  <si>
    <t>SV Stikelkamp</t>
  </si>
  <si>
    <t>Hartmann</t>
  </si>
  <si>
    <t>Günther</t>
  </si>
  <si>
    <t>VFL Jheringsfehn</t>
  </si>
  <si>
    <t>Buß</t>
  </si>
  <si>
    <t>Wiesens</t>
  </si>
  <si>
    <t>Steinke</t>
  </si>
  <si>
    <t>Diedrich</t>
  </si>
  <si>
    <t>Goldenstein</t>
  </si>
  <si>
    <t>Uwe</t>
  </si>
  <si>
    <t>Kok</t>
  </si>
  <si>
    <t>Bernhold</t>
  </si>
  <si>
    <t>SV Holtland</t>
  </si>
  <si>
    <t>Meinen</t>
  </si>
  <si>
    <t>Wilhelm</t>
  </si>
  <si>
    <t>Hedemann</t>
  </si>
  <si>
    <t>Helmut</t>
  </si>
  <si>
    <t>SC Dunum</t>
  </si>
  <si>
    <t>Ackmann</t>
  </si>
  <si>
    <t>Hans</t>
  </si>
  <si>
    <t>Walle</t>
  </si>
  <si>
    <t xml:space="preserve">Janssen </t>
  </si>
  <si>
    <t>Johannes</t>
  </si>
  <si>
    <t>Burhafe</t>
  </si>
  <si>
    <t>Vehnekamp</t>
  </si>
  <si>
    <t>Werner</t>
  </si>
  <si>
    <t>Stöhr</t>
  </si>
  <si>
    <t>Ludwig</t>
  </si>
  <si>
    <t>Wehner</t>
  </si>
  <si>
    <t>Clemens</t>
  </si>
  <si>
    <t>Duden</t>
  </si>
  <si>
    <t>Groen</t>
  </si>
  <si>
    <t>Bernhard</t>
  </si>
  <si>
    <t>Duis</t>
  </si>
  <si>
    <t>Ockenhausen</t>
  </si>
  <si>
    <t>Müller</t>
  </si>
  <si>
    <t>Hans-Hermann</t>
  </si>
  <si>
    <t>Stickfort</t>
  </si>
  <si>
    <t>Peter</t>
  </si>
  <si>
    <t>Augustfehn</t>
  </si>
  <si>
    <t>Ubben</t>
  </si>
  <si>
    <t>Gerd-Arnold</t>
  </si>
  <si>
    <t>Ihlow</t>
  </si>
  <si>
    <t>Beyen</t>
  </si>
  <si>
    <t>Kemper</t>
  </si>
  <si>
    <t>Erwin</t>
  </si>
  <si>
    <t xml:space="preserve">  </t>
  </si>
  <si>
    <t>Overlander</t>
  </si>
  <si>
    <t>Tinnemeyer</t>
  </si>
  <si>
    <t>Bohlhuis</t>
  </si>
  <si>
    <t>Nadörst</t>
  </si>
  <si>
    <t>Oltmanns</t>
  </si>
  <si>
    <t>Arthur</t>
  </si>
  <si>
    <t>Weber</t>
  </si>
  <si>
    <t>Pommer</t>
  </si>
  <si>
    <t>Heinz</t>
  </si>
  <si>
    <t>RC Leer</t>
  </si>
  <si>
    <t>Meyer</t>
  </si>
  <si>
    <t>Koch</t>
  </si>
  <si>
    <t>Gerd</t>
  </si>
  <si>
    <t>Kottke</t>
  </si>
  <si>
    <t>Jürgen</t>
  </si>
  <si>
    <t>Woltermann</t>
  </si>
  <si>
    <t>Siefjediers</t>
  </si>
  <si>
    <t>Dornbusch</t>
  </si>
  <si>
    <t>Eckhard</t>
  </si>
  <si>
    <t>Haats</t>
  </si>
  <si>
    <t>Focko</t>
  </si>
  <si>
    <t>Stromann</t>
  </si>
  <si>
    <t>Melchert</t>
  </si>
  <si>
    <t>Joachim</t>
  </si>
  <si>
    <t>Groß</t>
  </si>
  <si>
    <t>Karl-Heinz</t>
  </si>
  <si>
    <t>Blank (sen)</t>
  </si>
  <si>
    <t>Humb</t>
  </si>
  <si>
    <t>Roland</t>
  </si>
  <si>
    <t>Neeland</t>
  </si>
  <si>
    <t>Ingo</t>
  </si>
  <si>
    <t>Twixlum</t>
  </si>
  <si>
    <t>Heinrich</t>
  </si>
  <si>
    <t>Kroon</t>
  </si>
  <si>
    <t>Strackholt</t>
  </si>
  <si>
    <t xml:space="preserve">Ketterer </t>
  </si>
  <si>
    <t>Wilhelmshaven</t>
  </si>
  <si>
    <t>Janssen</t>
  </si>
  <si>
    <t>Knieper</t>
  </si>
  <si>
    <t>TuRa Marienhafe</t>
  </si>
  <si>
    <t>Schellenberg</t>
  </si>
  <si>
    <t>Gert</t>
  </si>
  <si>
    <t>Markus</t>
  </si>
  <si>
    <t>Bolte</t>
  </si>
  <si>
    <t>Carsten</t>
  </si>
  <si>
    <t>Christians</t>
  </si>
  <si>
    <t>Theodor</t>
  </si>
  <si>
    <t>Bode</t>
  </si>
  <si>
    <t>Erhard</t>
  </si>
  <si>
    <t>Aurich</t>
  </si>
  <si>
    <t>Beyer</t>
  </si>
  <si>
    <t>Gunnar</t>
  </si>
  <si>
    <t>Wilken</t>
  </si>
  <si>
    <t>Gerhold</t>
  </si>
  <si>
    <t>Onken</t>
  </si>
  <si>
    <t>Mittegroßefehn</t>
  </si>
  <si>
    <t>Lenwerder</t>
  </si>
  <si>
    <t>Kai</t>
  </si>
  <si>
    <t>Lippe</t>
  </si>
  <si>
    <t>Jans</t>
  </si>
  <si>
    <t>Hanken</t>
  </si>
  <si>
    <t>Tjarks</t>
  </si>
  <si>
    <t>Theo</t>
  </si>
  <si>
    <t>Eiben</t>
  </si>
  <si>
    <t>Eibo</t>
  </si>
  <si>
    <t>Braams</t>
  </si>
  <si>
    <t>Heeren</t>
  </si>
  <si>
    <t>Reinhard</t>
  </si>
  <si>
    <t>Zielinski</t>
  </si>
  <si>
    <t>Eberhard</t>
  </si>
  <si>
    <t>Seemann</t>
  </si>
  <si>
    <t>Gerhard</t>
  </si>
  <si>
    <t>M50</t>
  </si>
  <si>
    <t>Saathoff</t>
  </si>
  <si>
    <t>Eduard</t>
  </si>
  <si>
    <t>Geerdes</t>
  </si>
  <si>
    <t>Zimmermann</t>
  </si>
  <si>
    <t>Erich</t>
  </si>
  <si>
    <t>Kuhnt</t>
  </si>
  <si>
    <t>Christoph</t>
  </si>
  <si>
    <t>Wolthusen</t>
  </si>
  <si>
    <t>Warsingsfehn</t>
  </si>
  <si>
    <t>mj</t>
  </si>
  <si>
    <t>MU20</t>
  </si>
  <si>
    <t>Michael</t>
  </si>
  <si>
    <t>Wolfgang</t>
  </si>
  <si>
    <t>Graalfs</t>
  </si>
  <si>
    <t>Heiner</t>
  </si>
  <si>
    <t>Thorsten</t>
  </si>
  <si>
    <t>Düselder</t>
  </si>
  <si>
    <t>Guido</t>
  </si>
  <si>
    <t>Holger</t>
  </si>
  <si>
    <t>SV Brinkum</t>
  </si>
  <si>
    <t>de Vries</t>
  </si>
  <si>
    <t>Arno</t>
  </si>
  <si>
    <t>Großefehn</t>
  </si>
  <si>
    <t>Ulrich</t>
  </si>
  <si>
    <t>Bernd</t>
  </si>
  <si>
    <t>Bontjer</t>
  </si>
  <si>
    <t>Rüdiger</t>
  </si>
  <si>
    <t>Sluiter</t>
  </si>
  <si>
    <t>Henry</t>
  </si>
  <si>
    <t>Damm</t>
  </si>
  <si>
    <t>Dirk</t>
  </si>
  <si>
    <t>Blank (jun)</t>
  </si>
  <si>
    <t>Hilde</t>
  </si>
  <si>
    <t>w</t>
  </si>
  <si>
    <t>W20</t>
  </si>
  <si>
    <t>Sigrid</t>
  </si>
  <si>
    <t>W30</t>
  </si>
  <si>
    <t>Ute</t>
  </si>
  <si>
    <t>Helga</t>
  </si>
  <si>
    <t>Martha</t>
  </si>
  <si>
    <t>W</t>
  </si>
  <si>
    <t>de Grave</t>
  </si>
  <si>
    <t>Olga</t>
  </si>
  <si>
    <t>Christa</t>
  </si>
  <si>
    <t>W40</t>
  </si>
  <si>
    <t>Hecht</t>
  </si>
  <si>
    <t>Jutta</t>
  </si>
  <si>
    <t>W50</t>
  </si>
  <si>
    <t>Hedda</t>
  </si>
  <si>
    <t>Käthe</t>
  </si>
  <si>
    <t>Maichel</t>
  </si>
  <si>
    <t>Brigitte</t>
  </si>
  <si>
    <t>Beckering</t>
  </si>
  <si>
    <t>Gerdes</t>
  </si>
  <si>
    <t>Gesa</t>
  </si>
  <si>
    <t>Bruns</t>
  </si>
  <si>
    <t>Gunda</t>
  </si>
  <si>
    <t>Linie</t>
  </si>
  <si>
    <t>Johanne</t>
  </si>
  <si>
    <t>Anja</t>
  </si>
  <si>
    <t>Waltraud</t>
  </si>
  <si>
    <t>Caroline</t>
  </si>
  <si>
    <t>wj</t>
  </si>
  <si>
    <t>WU20</t>
  </si>
  <si>
    <t>Maike</t>
  </si>
  <si>
    <t>Elke</t>
  </si>
  <si>
    <t>Sonja</t>
  </si>
  <si>
    <t>Teilnehmer</t>
  </si>
  <si>
    <t>Gesamt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</si>
</sst>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36"/>
      <name val="Arial"/>
      <family val="2"/>
    </font>
    <font>
      <b/>
      <sz val="9"/>
      <name val="Arial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1" fontId="1" fillId="0" borderId="0" xfId="0" applyNumberFormat="1" applyFont="1" applyAlignment="1">
      <alignment horizontal="right"/>
    </xf>
    <xf numFmtId="21" fontId="1" fillId="0" borderId="0" xfId="0" applyNumberFormat="1" applyFont="1"/>
    <xf numFmtId="0" fontId="3" fillId="0" borderId="1" xfId="0" quotePrefix="1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21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1" fontId="3" fillId="0" borderId="6" xfId="0" applyNumberFormat="1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1" fontId="4" fillId="0" borderId="4" xfId="0" applyNumberFormat="1" applyFont="1" applyBorder="1"/>
    <xf numFmtId="21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horizontal="left"/>
    </xf>
    <xf numFmtId="14" fontId="4" fillId="0" borderId="4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21" fontId="4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21" fontId="4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21" fontId="3" fillId="0" borderId="8" xfId="0" applyNumberFormat="1" applyFont="1" applyBorder="1"/>
    <xf numFmtId="0" fontId="3" fillId="0" borderId="8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52"/>
  <sheetViews>
    <sheetView tabSelected="1" topLeftCell="A90" workbookViewId="0">
      <selection activeCell="A99" sqref="A99"/>
    </sheetView>
  </sheetViews>
  <sheetFormatPr baseColWidth="10" defaultRowHeight="15"/>
  <cols>
    <col min="1" max="1" width="4.42578125" bestFit="1" customWidth="1"/>
    <col min="2" max="2" width="17.7109375" customWidth="1"/>
    <col min="4" max="4" width="14.7109375" bestFit="1" customWidth="1"/>
    <col min="5" max="5" width="5.28515625" bestFit="1" customWidth="1"/>
    <col min="6" max="6" width="5" bestFit="1" customWidth="1"/>
    <col min="7" max="13" width="7.85546875" bestFit="1" customWidth="1"/>
    <col min="14" max="15" width="3" bestFit="1" customWidth="1"/>
    <col min="16" max="16" width="7.85546875" bestFit="1" customWidth="1"/>
    <col min="17" max="17" width="4.85546875" bestFit="1" customWidth="1"/>
    <col min="18" max="18" width="5.85546875" bestFit="1" customWidth="1"/>
    <col min="19" max="19" width="3.28515625" bestFit="1" customWidth="1"/>
    <col min="20" max="20" width="5.140625" bestFit="1" customWidth="1"/>
  </cols>
  <sheetData>
    <row r="1" spans="1:20" ht="45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  <c r="P1" s="1"/>
      <c r="Q1" s="1"/>
      <c r="R1" s="1"/>
      <c r="S1" s="1"/>
      <c r="T1" s="2"/>
    </row>
    <row r="2" spans="1:20">
      <c r="A2" s="2"/>
      <c r="B2" s="1"/>
      <c r="C2" s="1"/>
      <c r="D2" s="1"/>
      <c r="E2" s="1"/>
      <c r="F2" s="1"/>
      <c r="G2" s="4"/>
      <c r="H2" s="5"/>
      <c r="I2" s="5"/>
      <c r="J2" s="5"/>
      <c r="K2" s="5"/>
      <c r="L2" s="5"/>
      <c r="M2" s="5"/>
      <c r="N2" s="1"/>
      <c r="O2" s="1"/>
      <c r="P2" s="1"/>
      <c r="Q2" s="1"/>
      <c r="R2" s="1"/>
      <c r="S2" s="1"/>
      <c r="T2" s="2"/>
    </row>
    <row r="3" spans="1:20">
      <c r="A3" s="6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19</v>
      </c>
      <c r="T3" s="8" t="s">
        <v>20</v>
      </c>
    </row>
    <row r="4" spans="1:20">
      <c r="A4" s="10" t="s">
        <v>21</v>
      </c>
      <c r="B4" s="11"/>
      <c r="C4" s="11"/>
      <c r="D4" s="11"/>
      <c r="E4" s="11" t="s">
        <v>22</v>
      </c>
      <c r="F4" s="11" t="s">
        <v>0</v>
      </c>
      <c r="G4" s="12" t="s">
        <v>0</v>
      </c>
      <c r="H4" s="12" t="s">
        <v>0</v>
      </c>
      <c r="I4" s="12" t="s">
        <v>0</v>
      </c>
      <c r="J4" s="12" t="s">
        <v>0</v>
      </c>
      <c r="K4" s="12" t="s">
        <v>0</v>
      </c>
      <c r="L4" s="12" t="s">
        <v>0</v>
      </c>
      <c r="M4" s="12" t="s">
        <v>0</v>
      </c>
      <c r="N4" s="11" t="s">
        <v>0</v>
      </c>
      <c r="O4" s="11"/>
      <c r="P4" s="11" t="s">
        <v>23</v>
      </c>
      <c r="Q4" s="11"/>
      <c r="R4" s="11"/>
      <c r="S4" s="11" t="s">
        <v>16</v>
      </c>
      <c r="T4" s="11" t="s">
        <v>24</v>
      </c>
    </row>
    <row r="5" spans="1:20">
      <c r="A5" s="13" t="s">
        <v>0</v>
      </c>
      <c r="B5" s="14" t="s">
        <v>0</v>
      </c>
      <c r="C5" s="14" t="s">
        <v>0</v>
      </c>
      <c r="D5" s="14" t="s">
        <v>0</v>
      </c>
      <c r="E5" s="14" t="s">
        <v>0</v>
      </c>
      <c r="F5" s="14" t="s">
        <v>0</v>
      </c>
      <c r="G5" s="15">
        <v>10</v>
      </c>
      <c r="H5" s="15">
        <v>9.4</v>
      </c>
      <c r="I5" s="15">
        <v>11.2</v>
      </c>
      <c r="J5" s="15">
        <v>12.75</v>
      </c>
      <c r="K5" s="15">
        <v>11.8</v>
      </c>
      <c r="L5" s="15">
        <v>11.2</v>
      </c>
      <c r="M5" s="15">
        <f t="shared" ref="M5:M36" si="0">SUM(G5:L5)</f>
        <v>66.349999999999994</v>
      </c>
      <c r="N5" s="14" t="s">
        <v>0</v>
      </c>
      <c r="O5" s="14" t="s">
        <v>0</v>
      </c>
      <c r="P5" s="16" t="s">
        <v>25</v>
      </c>
      <c r="Q5" s="14"/>
      <c r="R5" s="14"/>
      <c r="S5" s="14"/>
      <c r="T5" s="14"/>
    </row>
    <row r="6" spans="1:20">
      <c r="A6" s="18">
        <v>1</v>
      </c>
      <c r="B6" s="19" t="s">
        <v>26</v>
      </c>
      <c r="C6" s="19" t="s">
        <v>27</v>
      </c>
      <c r="D6" s="19" t="s">
        <v>28</v>
      </c>
      <c r="E6" s="20">
        <v>1943</v>
      </c>
      <c r="F6" s="19">
        <v>1983</v>
      </c>
      <c r="G6" s="21">
        <v>2.3680555555555555E-2</v>
      </c>
      <c r="H6" s="21">
        <v>2.2361111111111113E-2</v>
      </c>
      <c r="I6" s="21">
        <v>2.7604166666666666E-2</v>
      </c>
      <c r="J6" s="21">
        <v>3.0416666666666665E-2</v>
      </c>
      <c r="K6" s="21">
        <v>2.9490740740740748E-2</v>
      </c>
      <c r="L6" s="21">
        <v>2.8472222222222222E-2</v>
      </c>
      <c r="M6" s="21">
        <f t="shared" si="0"/>
        <v>0.16202546296296297</v>
      </c>
      <c r="N6" s="19" t="s">
        <v>29</v>
      </c>
      <c r="O6" s="19">
        <v>1</v>
      </c>
      <c r="P6" s="21">
        <f t="shared" ref="P6:P46" si="1">M6/66.35*10</f>
        <v>2.441981355884898E-2</v>
      </c>
      <c r="Q6" s="19">
        <f>F6-E6</f>
        <v>40</v>
      </c>
      <c r="R6" s="19" t="s">
        <v>30</v>
      </c>
      <c r="S6" s="19">
        <v>1</v>
      </c>
      <c r="T6" s="22">
        <f t="shared" ref="T6:T37" si="2">COUNT(G6:L6)</f>
        <v>6</v>
      </c>
    </row>
    <row r="7" spans="1:20">
      <c r="A7" s="18">
        <v>2</v>
      </c>
      <c r="B7" s="19" t="s">
        <v>31</v>
      </c>
      <c r="C7" s="19" t="s">
        <v>32</v>
      </c>
      <c r="D7" s="19" t="s">
        <v>33</v>
      </c>
      <c r="E7" s="19">
        <v>1949</v>
      </c>
      <c r="F7" s="19">
        <v>1983</v>
      </c>
      <c r="G7" s="21">
        <v>2.5752314814814811E-2</v>
      </c>
      <c r="H7" s="21">
        <v>2.3738425925925923E-2</v>
      </c>
      <c r="I7" s="21">
        <v>2.884259259259259E-2</v>
      </c>
      <c r="J7" s="21">
        <v>3.2696759259259259E-2</v>
      </c>
      <c r="K7" s="21">
        <v>3.0578703703703698E-2</v>
      </c>
      <c r="L7" s="21">
        <v>2.9641203703703701E-2</v>
      </c>
      <c r="M7" s="21">
        <f t="shared" si="0"/>
        <v>0.17124999999999999</v>
      </c>
      <c r="N7" s="19" t="s">
        <v>29</v>
      </c>
      <c r="O7" s="19">
        <v>2</v>
      </c>
      <c r="P7" s="21">
        <f t="shared" si="1"/>
        <v>2.5810097965335344E-2</v>
      </c>
      <c r="Q7" s="19">
        <f>F7-E7</f>
        <v>34</v>
      </c>
      <c r="R7" s="19" t="s">
        <v>34</v>
      </c>
      <c r="S7" s="19">
        <v>1</v>
      </c>
      <c r="T7" s="22">
        <f t="shared" si="2"/>
        <v>6</v>
      </c>
    </row>
    <row r="8" spans="1:20">
      <c r="A8" s="18">
        <v>3</v>
      </c>
      <c r="B8" s="19" t="s">
        <v>35</v>
      </c>
      <c r="C8" s="19" t="s">
        <v>36</v>
      </c>
      <c r="D8" s="19" t="s">
        <v>37</v>
      </c>
      <c r="E8" s="19"/>
      <c r="F8" s="19">
        <v>1983</v>
      </c>
      <c r="G8" s="21">
        <v>2.5416666666666671E-2</v>
      </c>
      <c r="H8" s="21">
        <v>2.4282407407407409E-2</v>
      </c>
      <c r="I8" s="21">
        <v>2.9710648148148153E-2</v>
      </c>
      <c r="J8" s="21">
        <v>3.4004629629629628E-2</v>
      </c>
      <c r="K8" s="21">
        <v>3.1087962962962963E-2</v>
      </c>
      <c r="L8" s="21">
        <v>3.0787037037037029E-2</v>
      </c>
      <c r="M8" s="21">
        <f t="shared" si="0"/>
        <v>0.17528935185185185</v>
      </c>
      <c r="N8" s="19" t="s">
        <v>29</v>
      </c>
      <c r="O8" s="19">
        <v>3</v>
      </c>
      <c r="P8" s="21">
        <f t="shared" si="1"/>
        <v>2.6418892517234643E-2</v>
      </c>
      <c r="Q8" s="19" t="s">
        <v>0</v>
      </c>
      <c r="R8" s="19" t="s">
        <v>38</v>
      </c>
      <c r="S8" s="19"/>
      <c r="T8" s="22">
        <f t="shared" si="2"/>
        <v>6</v>
      </c>
    </row>
    <row r="9" spans="1:20">
      <c r="A9" s="18">
        <v>4</v>
      </c>
      <c r="B9" s="19" t="s">
        <v>39</v>
      </c>
      <c r="C9" s="19" t="s">
        <v>40</v>
      </c>
      <c r="D9" s="19" t="s">
        <v>41</v>
      </c>
      <c r="E9" s="19">
        <v>1957</v>
      </c>
      <c r="F9" s="19">
        <v>1983</v>
      </c>
      <c r="G9" s="21">
        <v>2.5787037037037039E-2</v>
      </c>
      <c r="H9" s="21">
        <v>2.479166666666667E-2</v>
      </c>
      <c r="I9" s="21">
        <v>3.0219907407407407E-2</v>
      </c>
      <c r="J9" s="21">
        <v>3.4513888888888893E-2</v>
      </c>
      <c r="K9" s="21">
        <v>3.138888888888889E-2</v>
      </c>
      <c r="L9" s="21">
        <v>3.0983796296296297E-2</v>
      </c>
      <c r="M9" s="21">
        <f t="shared" si="0"/>
        <v>0.1776851851851852</v>
      </c>
      <c r="N9" s="19" t="s">
        <v>29</v>
      </c>
      <c r="O9" s="19">
        <v>4</v>
      </c>
      <c r="P9" s="21">
        <f t="shared" si="1"/>
        <v>2.6779982695581794E-2</v>
      </c>
      <c r="Q9" s="19">
        <f>F9-E9</f>
        <v>26</v>
      </c>
      <c r="R9" s="19" t="s">
        <v>42</v>
      </c>
      <c r="S9" s="19">
        <v>1</v>
      </c>
      <c r="T9" s="22">
        <f t="shared" si="2"/>
        <v>6</v>
      </c>
    </row>
    <row r="10" spans="1:20">
      <c r="A10" s="18">
        <v>5</v>
      </c>
      <c r="B10" s="19" t="s">
        <v>43</v>
      </c>
      <c r="C10" s="19" t="s">
        <v>44</v>
      </c>
      <c r="D10" s="19" t="s">
        <v>28</v>
      </c>
      <c r="E10" s="19"/>
      <c r="F10" s="19">
        <v>1983</v>
      </c>
      <c r="G10" s="21">
        <v>3.1331018518518515E-2</v>
      </c>
      <c r="H10" s="21">
        <v>2.9282407407407406E-2</v>
      </c>
      <c r="I10" s="21">
        <v>0</v>
      </c>
      <c r="J10" s="21">
        <v>4.1678240740740745E-2</v>
      </c>
      <c r="K10" s="21">
        <v>3.6574074074074071E-2</v>
      </c>
      <c r="L10" s="21">
        <v>3.7812499999999999E-2</v>
      </c>
      <c r="M10" s="21">
        <f t="shared" si="0"/>
        <v>0.17667824074074073</v>
      </c>
      <c r="N10" s="19" t="s">
        <v>29</v>
      </c>
      <c r="O10" s="19">
        <v>5</v>
      </c>
      <c r="P10" s="21">
        <f t="shared" si="1"/>
        <v>2.6628220156856178E-2</v>
      </c>
      <c r="Q10" s="19" t="s">
        <v>0</v>
      </c>
      <c r="R10" s="19" t="s">
        <v>38</v>
      </c>
      <c r="S10" s="19"/>
      <c r="T10" s="22">
        <f t="shared" si="2"/>
        <v>6</v>
      </c>
    </row>
    <row r="11" spans="1:20">
      <c r="A11" s="18">
        <v>6</v>
      </c>
      <c r="B11" s="19" t="s">
        <v>45</v>
      </c>
      <c r="C11" s="19" t="s">
        <v>46</v>
      </c>
      <c r="D11" s="19" t="s">
        <v>47</v>
      </c>
      <c r="E11" s="19">
        <v>1951</v>
      </c>
      <c r="F11" s="19">
        <v>1983</v>
      </c>
      <c r="G11" s="21">
        <v>2.6018518518518521E-2</v>
      </c>
      <c r="H11" s="21">
        <v>2.5497685185185189E-2</v>
      </c>
      <c r="I11" s="21">
        <v>3.0312499999999999E-2</v>
      </c>
      <c r="J11" s="21">
        <v>3.453703703703704E-2</v>
      </c>
      <c r="K11" s="21">
        <v>3.125E-2</v>
      </c>
      <c r="L11" s="21">
        <v>3.1030092592592592E-2</v>
      </c>
      <c r="M11" s="21">
        <f t="shared" si="0"/>
        <v>0.17864583333333334</v>
      </c>
      <c r="N11" s="19" t="s">
        <v>29</v>
      </c>
      <c r="O11" s="19">
        <v>6</v>
      </c>
      <c r="P11" s="21">
        <f t="shared" si="1"/>
        <v>2.6924767646320024E-2</v>
      </c>
      <c r="Q11" s="19">
        <f t="shared" ref="Q11:Q16" si="3">F11-E11</f>
        <v>32</v>
      </c>
      <c r="R11" s="19" t="s">
        <v>34</v>
      </c>
      <c r="S11" s="19">
        <v>2</v>
      </c>
      <c r="T11" s="22">
        <f t="shared" si="2"/>
        <v>6</v>
      </c>
    </row>
    <row r="12" spans="1:20">
      <c r="A12" s="18">
        <v>7</v>
      </c>
      <c r="B12" s="19" t="s">
        <v>48</v>
      </c>
      <c r="C12" s="19" t="s">
        <v>49</v>
      </c>
      <c r="D12" s="19" t="s">
        <v>37</v>
      </c>
      <c r="E12" s="19">
        <v>1938</v>
      </c>
      <c r="F12" s="19">
        <v>1983</v>
      </c>
      <c r="G12" s="21">
        <v>2.6666666666666672E-2</v>
      </c>
      <c r="H12" s="21">
        <v>2.5196759259259256E-2</v>
      </c>
      <c r="I12" s="21">
        <v>3.0740740740740739E-2</v>
      </c>
      <c r="J12" s="21">
        <v>3.5219907407407408E-2</v>
      </c>
      <c r="K12" s="21">
        <v>3.2372685185185185E-2</v>
      </c>
      <c r="L12" s="21">
        <v>3.1354166666666662E-2</v>
      </c>
      <c r="M12" s="21">
        <f t="shared" si="0"/>
        <v>0.18155092592592589</v>
      </c>
      <c r="N12" s="19" t="s">
        <v>29</v>
      </c>
      <c r="O12" s="19">
        <v>7</v>
      </c>
      <c r="P12" s="21">
        <f t="shared" si="1"/>
        <v>2.7362611292528396E-2</v>
      </c>
      <c r="Q12" s="19">
        <f t="shared" si="3"/>
        <v>45</v>
      </c>
      <c r="R12" s="19" t="s">
        <v>30</v>
      </c>
      <c r="S12" s="19">
        <v>2</v>
      </c>
      <c r="T12" s="22">
        <f t="shared" si="2"/>
        <v>6</v>
      </c>
    </row>
    <row r="13" spans="1:20">
      <c r="A13" s="18">
        <v>8</v>
      </c>
      <c r="B13" s="19" t="s">
        <v>50</v>
      </c>
      <c r="C13" s="19" t="s">
        <v>51</v>
      </c>
      <c r="D13" s="19" t="s">
        <v>52</v>
      </c>
      <c r="E13" s="19">
        <v>1943</v>
      </c>
      <c r="F13" s="19">
        <v>1983</v>
      </c>
      <c r="G13" s="21">
        <v>2.6886574074074077E-2</v>
      </c>
      <c r="H13" s="21">
        <v>2.5185185185185185E-2</v>
      </c>
      <c r="I13" s="21">
        <v>3.1122685185185191E-2</v>
      </c>
      <c r="J13" s="21">
        <v>3.5266203703703702E-2</v>
      </c>
      <c r="K13" s="21">
        <v>3.243055555555556E-2</v>
      </c>
      <c r="L13" s="21">
        <v>3.1608796296296295E-2</v>
      </c>
      <c r="M13" s="21">
        <f t="shared" si="0"/>
        <v>0.18250000000000002</v>
      </c>
      <c r="N13" s="19" t="s">
        <v>29</v>
      </c>
      <c r="O13" s="19">
        <v>8</v>
      </c>
      <c r="P13" s="21">
        <f t="shared" si="1"/>
        <v>2.7505651846269786E-2</v>
      </c>
      <c r="Q13" s="19">
        <f t="shared" si="3"/>
        <v>40</v>
      </c>
      <c r="R13" s="19" t="s">
        <v>30</v>
      </c>
      <c r="S13" s="19">
        <v>3</v>
      </c>
      <c r="T13" s="22">
        <f t="shared" si="2"/>
        <v>6</v>
      </c>
    </row>
    <row r="14" spans="1:20">
      <c r="A14" s="18">
        <v>9</v>
      </c>
      <c r="B14" s="19" t="s">
        <v>53</v>
      </c>
      <c r="C14" s="19" t="s">
        <v>54</v>
      </c>
      <c r="D14" s="19" t="s">
        <v>55</v>
      </c>
      <c r="E14" s="19">
        <v>1941</v>
      </c>
      <c r="F14" s="19">
        <v>1983</v>
      </c>
      <c r="G14" s="21">
        <v>2.6620370370370371E-2</v>
      </c>
      <c r="H14" s="21">
        <v>2.5740740740740745E-2</v>
      </c>
      <c r="I14" s="21">
        <v>3.1041666666666665E-2</v>
      </c>
      <c r="J14" s="21">
        <v>3.6319444444444439E-2</v>
      </c>
      <c r="K14" s="21">
        <v>3.318287037037037E-2</v>
      </c>
      <c r="L14" s="21">
        <v>3.172453703703703E-2</v>
      </c>
      <c r="M14" s="21">
        <f t="shared" si="0"/>
        <v>0.18462962962962964</v>
      </c>
      <c r="N14" s="19" t="s">
        <v>29</v>
      </c>
      <c r="O14" s="19">
        <v>9</v>
      </c>
      <c r="P14" s="21">
        <f t="shared" si="1"/>
        <v>2.7826620893689476E-2</v>
      </c>
      <c r="Q14" s="19">
        <f t="shared" si="3"/>
        <v>42</v>
      </c>
      <c r="R14" s="19" t="s">
        <v>30</v>
      </c>
      <c r="S14" s="19">
        <v>4</v>
      </c>
      <c r="T14" s="22">
        <f t="shared" si="2"/>
        <v>6</v>
      </c>
    </row>
    <row r="15" spans="1:20">
      <c r="A15" s="18">
        <v>10</v>
      </c>
      <c r="B15" s="19" t="s">
        <v>56</v>
      </c>
      <c r="C15" s="19" t="s">
        <v>36</v>
      </c>
      <c r="D15" s="19" t="s">
        <v>57</v>
      </c>
      <c r="E15" s="19">
        <v>1948</v>
      </c>
      <c r="F15" s="19">
        <v>1983</v>
      </c>
      <c r="G15" s="21">
        <v>2.7569444444444445E-2</v>
      </c>
      <c r="H15" s="21">
        <v>2.5949074074074072E-2</v>
      </c>
      <c r="I15" s="21">
        <v>3.172453703703703E-2</v>
      </c>
      <c r="J15" s="21">
        <v>3.5300925925925923E-2</v>
      </c>
      <c r="K15" s="21">
        <v>3.2835648148148149E-2</v>
      </c>
      <c r="L15" s="21">
        <v>3.1666666666666669E-2</v>
      </c>
      <c r="M15" s="21">
        <f t="shared" si="0"/>
        <v>0.18504629629629632</v>
      </c>
      <c r="N15" s="19" t="s">
        <v>29</v>
      </c>
      <c r="O15" s="19">
        <v>10</v>
      </c>
      <c r="P15" s="21">
        <f t="shared" si="1"/>
        <v>2.7889419185575939E-2</v>
      </c>
      <c r="Q15" s="19">
        <f t="shared" si="3"/>
        <v>35</v>
      </c>
      <c r="R15" s="19" t="s">
        <v>34</v>
      </c>
      <c r="S15" s="19">
        <v>3</v>
      </c>
      <c r="T15" s="22">
        <f t="shared" si="2"/>
        <v>6</v>
      </c>
    </row>
    <row r="16" spans="1:20">
      <c r="A16" s="18">
        <v>11</v>
      </c>
      <c r="B16" s="19" t="s">
        <v>58</v>
      </c>
      <c r="C16" s="19" t="s">
        <v>59</v>
      </c>
      <c r="D16" s="19" t="s">
        <v>55</v>
      </c>
      <c r="E16" s="19">
        <v>1941</v>
      </c>
      <c r="F16" s="19">
        <v>1983</v>
      </c>
      <c r="G16" s="21">
        <v>2.7881944444444445E-2</v>
      </c>
      <c r="H16" s="21">
        <v>2.6249999999999999E-2</v>
      </c>
      <c r="I16" s="21">
        <v>3.1932870370370368E-2</v>
      </c>
      <c r="J16" s="21">
        <v>3.6655092592592593E-2</v>
      </c>
      <c r="K16" s="21">
        <v>3.3020833333333333E-2</v>
      </c>
      <c r="L16" s="21">
        <v>3.1689814814814816E-2</v>
      </c>
      <c r="M16" s="21">
        <f t="shared" si="0"/>
        <v>0.18743055555555554</v>
      </c>
      <c r="N16" s="19" t="s">
        <v>29</v>
      </c>
      <c r="O16" s="19">
        <v>11</v>
      </c>
      <c r="P16" s="21">
        <f t="shared" si="1"/>
        <v>2.8248764966926233E-2</v>
      </c>
      <c r="Q16" s="19">
        <f t="shared" si="3"/>
        <v>42</v>
      </c>
      <c r="R16" s="19" t="s">
        <v>30</v>
      </c>
      <c r="S16" s="19">
        <v>5</v>
      </c>
      <c r="T16" s="22">
        <f t="shared" si="2"/>
        <v>6</v>
      </c>
    </row>
    <row r="17" spans="1:20">
      <c r="A17" s="18">
        <v>12</v>
      </c>
      <c r="B17" s="19" t="s">
        <v>60</v>
      </c>
      <c r="C17" s="19" t="s">
        <v>61</v>
      </c>
      <c r="D17" s="19" t="s">
        <v>37</v>
      </c>
      <c r="E17" s="19"/>
      <c r="F17" s="19">
        <v>1983</v>
      </c>
      <c r="G17" s="21">
        <v>2.826388888888889E-2</v>
      </c>
      <c r="H17" s="21">
        <v>2.5937499999999999E-2</v>
      </c>
      <c r="I17" s="21">
        <v>3.1898148148148148E-2</v>
      </c>
      <c r="J17" s="21">
        <v>3.6921296296296292E-2</v>
      </c>
      <c r="K17" s="21">
        <v>3.3148148148148149E-2</v>
      </c>
      <c r="L17" s="21">
        <v>3.1643518518518522E-2</v>
      </c>
      <c r="M17" s="21">
        <f t="shared" si="0"/>
        <v>0.18781249999999999</v>
      </c>
      <c r="N17" s="19" t="s">
        <v>29</v>
      </c>
      <c r="O17" s="19">
        <v>12</v>
      </c>
      <c r="P17" s="21">
        <f t="shared" si="1"/>
        <v>2.8306330067822159E-2</v>
      </c>
      <c r="Q17" s="19" t="s">
        <v>0</v>
      </c>
      <c r="R17" s="19" t="s">
        <v>38</v>
      </c>
      <c r="S17" s="19"/>
      <c r="T17" s="22">
        <f t="shared" si="2"/>
        <v>6</v>
      </c>
    </row>
    <row r="18" spans="1:20">
      <c r="A18" s="18">
        <v>13</v>
      </c>
      <c r="B18" s="19" t="s">
        <v>62</v>
      </c>
      <c r="C18" s="19" t="s">
        <v>63</v>
      </c>
      <c r="D18" s="19" t="s">
        <v>64</v>
      </c>
      <c r="E18" s="19">
        <v>1942</v>
      </c>
      <c r="F18" s="19">
        <v>1983</v>
      </c>
      <c r="G18" s="21">
        <v>2.7835648148148151E-2</v>
      </c>
      <c r="H18" s="21">
        <v>2.7083333333333334E-2</v>
      </c>
      <c r="I18" s="21">
        <v>3.2939814814814811E-2</v>
      </c>
      <c r="J18" s="21">
        <v>3.7893518518518521E-2</v>
      </c>
      <c r="K18" s="21">
        <v>3.3703703703703701E-2</v>
      </c>
      <c r="L18" s="21">
        <v>3.3321759259259252E-2</v>
      </c>
      <c r="M18" s="21">
        <f t="shared" si="0"/>
        <v>0.19277777777777777</v>
      </c>
      <c r="N18" s="19" t="s">
        <v>29</v>
      </c>
      <c r="O18" s="19">
        <v>13</v>
      </c>
      <c r="P18" s="21">
        <f t="shared" si="1"/>
        <v>2.9054676379469145E-2</v>
      </c>
      <c r="Q18" s="19">
        <f>F18-E18</f>
        <v>41</v>
      </c>
      <c r="R18" s="19" t="s">
        <v>30</v>
      </c>
      <c r="S18" s="19">
        <v>6</v>
      </c>
      <c r="T18" s="22">
        <f t="shared" si="2"/>
        <v>6</v>
      </c>
    </row>
    <row r="19" spans="1:20">
      <c r="A19" s="18">
        <v>14</v>
      </c>
      <c r="B19" s="19" t="s">
        <v>65</v>
      </c>
      <c r="C19" s="19" t="s">
        <v>66</v>
      </c>
      <c r="D19" s="19" t="s">
        <v>28</v>
      </c>
      <c r="E19" s="19">
        <v>1941</v>
      </c>
      <c r="F19" s="19">
        <v>1983</v>
      </c>
      <c r="G19" s="21">
        <v>2.8761574074074075E-2</v>
      </c>
      <c r="H19" s="21">
        <v>2.78125E-2</v>
      </c>
      <c r="I19" s="21">
        <v>3.3576388888888892E-2</v>
      </c>
      <c r="J19" s="21">
        <v>3.7187499999999998E-2</v>
      </c>
      <c r="K19" s="21">
        <v>3.4016203703703708E-2</v>
      </c>
      <c r="L19" s="21">
        <v>3.335648148148148E-2</v>
      </c>
      <c r="M19" s="21">
        <f t="shared" si="0"/>
        <v>0.19471064814814815</v>
      </c>
      <c r="N19" s="19" t="s">
        <v>29</v>
      </c>
      <c r="O19" s="19">
        <v>14</v>
      </c>
      <c r="P19" s="21">
        <f t="shared" si="1"/>
        <v>2.9345990677942451E-2</v>
      </c>
      <c r="Q19" s="19">
        <f>F19-E19</f>
        <v>42</v>
      </c>
      <c r="R19" s="19" t="s">
        <v>30</v>
      </c>
      <c r="S19" s="19">
        <v>7</v>
      </c>
      <c r="T19" s="22">
        <f t="shared" si="2"/>
        <v>6</v>
      </c>
    </row>
    <row r="20" spans="1:20">
      <c r="A20" s="18">
        <v>15</v>
      </c>
      <c r="B20" s="19" t="s">
        <v>67</v>
      </c>
      <c r="C20" s="19" t="s">
        <v>68</v>
      </c>
      <c r="D20" s="19" t="s">
        <v>69</v>
      </c>
      <c r="E20" s="19"/>
      <c r="F20" s="19">
        <v>1983</v>
      </c>
      <c r="G20" s="21">
        <v>2.9942129629629624E-2</v>
      </c>
      <c r="H20" s="21">
        <v>2.7974537037037034E-2</v>
      </c>
      <c r="I20" s="21">
        <v>3.3854166666666671E-2</v>
      </c>
      <c r="J20" s="21">
        <v>3.9189814814814809E-2</v>
      </c>
      <c r="K20" s="21">
        <v>3.4074074074074076E-2</v>
      </c>
      <c r="L20" s="21">
        <v>3.3148148148148142E-2</v>
      </c>
      <c r="M20" s="21">
        <f t="shared" si="0"/>
        <v>0.19818287037037036</v>
      </c>
      <c r="N20" s="19" t="s">
        <v>29</v>
      </c>
      <c r="O20" s="19">
        <v>15</v>
      </c>
      <c r="P20" s="21">
        <f t="shared" si="1"/>
        <v>2.9869309776996287E-2</v>
      </c>
      <c r="Q20" s="19" t="s">
        <v>0</v>
      </c>
      <c r="R20" s="19" t="s">
        <v>38</v>
      </c>
      <c r="S20" s="19"/>
      <c r="T20" s="22">
        <f t="shared" si="2"/>
        <v>6</v>
      </c>
    </row>
    <row r="21" spans="1:20">
      <c r="A21" s="18">
        <v>16</v>
      </c>
      <c r="B21" s="19" t="s">
        <v>70</v>
      </c>
      <c r="C21" s="19" t="s">
        <v>71</v>
      </c>
      <c r="D21" s="19" t="s">
        <v>72</v>
      </c>
      <c r="E21" s="19">
        <v>1948</v>
      </c>
      <c r="F21" s="19">
        <v>1983</v>
      </c>
      <c r="G21" s="21">
        <v>2.9791666666666668E-2</v>
      </c>
      <c r="H21" s="21">
        <v>2.8310185185185185E-2</v>
      </c>
      <c r="I21" s="21">
        <v>3.4201388888888878E-2</v>
      </c>
      <c r="J21" s="21">
        <v>3.7962962962962962E-2</v>
      </c>
      <c r="K21" s="21">
        <v>3.4756944444444451E-2</v>
      </c>
      <c r="L21" s="21">
        <v>3.4675925925925923E-2</v>
      </c>
      <c r="M21" s="21">
        <f t="shared" si="0"/>
        <v>0.19969907407407403</v>
      </c>
      <c r="N21" s="19" t="s">
        <v>29</v>
      </c>
      <c r="O21" s="19">
        <v>16</v>
      </c>
      <c r="P21" s="21">
        <f t="shared" si="1"/>
        <v>3.0097825783583124E-2</v>
      </c>
      <c r="Q21" s="19">
        <f>F21-E21</f>
        <v>35</v>
      </c>
      <c r="R21" s="19" t="s">
        <v>34</v>
      </c>
      <c r="S21" s="19">
        <v>4</v>
      </c>
      <c r="T21" s="22">
        <f t="shared" si="2"/>
        <v>6</v>
      </c>
    </row>
    <row r="22" spans="1:20">
      <c r="A22" s="18">
        <v>17</v>
      </c>
      <c r="B22" s="19" t="s">
        <v>73</v>
      </c>
      <c r="C22" s="19" t="s">
        <v>74</v>
      </c>
      <c r="D22" s="19" t="s">
        <v>75</v>
      </c>
      <c r="E22" s="19">
        <v>1935</v>
      </c>
      <c r="F22" s="19">
        <v>1983</v>
      </c>
      <c r="G22" s="21">
        <v>2.9548611111111109E-2</v>
      </c>
      <c r="H22" s="21">
        <v>2.8148148148148148E-2</v>
      </c>
      <c r="I22" s="21">
        <v>3.4097222222222216E-2</v>
      </c>
      <c r="J22" s="21">
        <v>3.8506944444444448E-2</v>
      </c>
      <c r="K22" s="21">
        <v>3.543981481481482E-2</v>
      </c>
      <c r="L22" s="21">
        <v>3.4733796296296297E-2</v>
      </c>
      <c r="M22" s="21">
        <f t="shared" si="0"/>
        <v>0.20047453703703702</v>
      </c>
      <c r="N22" s="19" t="s">
        <v>29</v>
      </c>
      <c r="O22" s="19">
        <v>17</v>
      </c>
      <c r="P22" s="21">
        <f t="shared" si="1"/>
        <v>3.0214700382371822E-2</v>
      </c>
      <c r="Q22" s="19">
        <f>F22-E22</f>
        <v>48</v>
      </c>
      <c r="R22" s="19" t="s">
        <v>30</v>
      </c>
      <c r="S22" s="19">
        <v>8</v>
      </c>
      <c r="T22" s="22">
        <f t="shared" si="2"/>
        <v>6</v>
      </c>
    </row>
    <row r="23" spans="1:20">
      <c r="A23" s="18">
        <v>18</v>
      </c>
      <c r="B23" s="19" t="s">
        <v>76</v>
      </c>
      <c r="C23" s="19" t="s">
        <v>77</v>
      </c>
      <c r="D23" s="19" t="s">
        <v>69</v>
      </c>
      <c r="E23" s="19">
        <v>1958</v>
      </c>
      <c r="F23" s="19">
        <v>1983</v>
      </c>
      <c r="G23" s="21">
        <v>3.0636574074074076E-2</v>
      </c>
      <c r="H23" s="21">
        <v>2.8530092592592593E-2</v>
      </c>
      <c r="I23" s="21">
        <v>3.4236111111111113E-2</v>
      </c>
      <c r="J23" s="21">
        <v>3.8194444444444441E-2</v>
      </c>
      <c r="K23" s="21">
        <v>3.5798611111111101E-2</v>
      </c>
      <c r="L23" s="21">
        <v>3.3715277777777775E-2</v>
      </c>
      <c r="M23" s="21">
        <f t="shared" si="0"/>
        <v>0.2011111111111111</v>
      </c>
      <c r="N23" s="19" t="s">
        <v>29</v>
      </c>
      <c r="O23" s="19">
        <v>18</v>
      </c>
      <c r="P23" s="21">
        <f t="shared" si="1"/>
        <v>3.0310642217198362E-2</v>
      </c>
      <c r="Q23" s="19">
        <f>F23-E23</f>
        <v>25</v>
      </c>
      <c r="R23" s="19" t="s">
        <v>42</v>
      </c>
      <c r="S23" s="19">
        <v>2</v>
      </c>
      <c r="T23" s="22">
        <f t="shared" si="2"/>
        <v>6</v>
      </c>
    </row>
    <row r="24" spans="1:20">
      <c r="A24" s="18">
        <v>19</v>
      </c>
      <c r="B24" s="19" t="s">
        <v>78</v>
      </c>
      <c r="C24" s="19" t="s">
        <v>79</v>
      </c>
      <c r="D24" s="19" t="s">
        <v>55</v>
      </c>
      <c r="E24" s="19"/>
      <c r="F24" s="19">
        <v>1983</v>
      </c>
      <c r="G24" s="21">
        <v>2.959490740740741E-2</v>
      </c>
      <c r="H24" s="21">
        <v>2.9155092592592594E-2</v>
      </c>
      <c r="I24" s="21">
        <v>3.4675925925925923E-2</v>
      </c>
      <c r="J24" s="21">
        <v>3.9259259259259258E-2</v>
      </c>
      <c r="K24" s="21">
        <v>3.5370370370370371E-2</v>
      </c>
      <c r="L24" s="21">
        <v>3.512731481481482E-2</v>
      </c>
      <c r="M24" s="21">
        <f t="shared" si="0"/>
        <v>0.20318287037037039</v>
      </c>
      <c r="N24" s="19" t="s">
        <v>29</v>
      </c>
      <c r="O24" s="19">
        <v>19</v>
      </c>
      <c r="P24" s="21">
        <f t="shared" si="1"/>
        <v>3.0622889279633823E-2</v>
      </c>
      <c r="Q24" s="19" t="s">
        <v>0</v>
      </c>
      <c r="R24" s="19" t="s">
        <v>38</v>
      </c>
      <c r="S24" s="19"/>
      <c r="T24" s="22">
        <f t="shared" si="2"/>
        <v>6</v>
      </c>
    </row>
    <row r="25" spans="1:20">
      <c r="A25" s="18">
        <v>20</v>
      </c>
      <c r="B25" s="19" t="s">
        <v>80</v>
      </c>
      <c r="C25" s="19" t="s">
        <v>81</v>
      </c>
      <c r="D25" s="19" t="s">
        <v>64</v>
      </c>
      <c r="E25" s="19">
        <v>1943</v>
      </c>
      <c r="F25" s="19">
        <v>1983</v>
      </c>
      <c r="G25" s="21">
        <v>3.0648148148148147E-2</v>
      </c>
      <c r="H25" s="21">
        <v>2.7986111111111111E-2</v>
      </c>
      <c r="I25" s="21">
        <v>3.4861111111111114E-2</v>
      </c>
      <c r="J25" s="21">
        <v>3.9317129629629625E-2</v>
      </c>
      <c r="K25" s="21">
        <v>3.6249999999999998E-2</v>
      </c>
      <c r="L25" s="21">
        <v>3.5162037037037026E-2</v>
      </c>
      <c r="M25" s="21">
        <f t="shared" si="0"/>
        <v>0.20422453703703702</v>
      </c>
      <c r="N25" s="19" t="s">
        <v>29</v>
      </c>
      <c r="O25" s="19">
        <v>20</v>
      </c>
      <c r="P25" s="21">
        <f t="shared" si="1"/>
        <v>3.0779885009349969E-2</v>
      </c>
      <c r="Q25" s="19">
        <f>F25-E25</f>
        <v>40</v>
      </c>
      <c r="R25" s="19" t="s">
        <v>30</v>
      </c>
      <c r="S25" s="19">
        <v>9</v>
      </c>
      <c r="T25" s="22">
        <f t="shared" si="2"/>
        <v>6</v>
      </c>
    </row>
    <row r="26" spans="1:20">
      <c r="A26" s="18">
        <v>21</v>
      </c>
      <c r="B26" s="19" t="s">
        <v>82</v>
      </c>
      <c r="C26" s="19" t="s">
        <v>66</v>
      </c>
      <c r="D26" s="19" t="s">
        <v>47</v>
      </c>
      <c r="E26" s="19">
        <v>1940</v>
      </c>
      <c r="F26" s="19">
        <v>1983</v>
      </c>
      <c r="G26" s="21">
        <v>2.9988425925925915E-2</v>
      </c>
      <c r="H26" s="21">
        <v>2.8807870370370373E-2</v>
      </c>
      <c r="I26" s="21">
        <v>3.4907407407407415E-2</v>
      </c>
      <c r="J26" s="21">
        <v>3.9641203703703706E-2</v>
      </c>
      <c r="K26" s="21">
        <v>3.6134259259259269E-2</v>
      </c>
      <c r="L26" s="21">
        <v>3.530092592592593E-2</v>
      </c>
      <c r="M26" s="21">
        <f t="shared" si="0"/>
        <v>0.20478009259259261</v>
      </c>
      <c r="N26" s="19" t="s">
        <v>29</v>
      </c>
      <c r="O26" s="19">
        <v>21</v>
      </c>
      <c r="P26" s="21">
        <f t="shared" si="1"/>
        <v>3.0863616065198586E-2</v>
      </c>
      <c r="Q26" s="19">
        <f>F26-E26</f>
        <v>43</v>
      </c>
      <c r="R26" s="19" t="s">
        <v>30</v>
      </c>
      <c r="S26" s="19">
        <v>10</v>
      </c>
      <c r="T26" s="22">
        <f t="shared" si="2"/>
        <v>6</v>
      </c>
    </row>
    <row r="27" spans="1:20">
      <c r="A27" s="18">
        <v>22</v>
      </c>
      <c r="B27" s="19" t="s">
        <v>83</v>
      </c>
      <c r="C27" s="19" t="s">
        <v>84</v>
      </c>
      <c r="D27" s="19" t="s">
        <v>37</v>
      </c>
      <c r="E27" s="19">
        <v>1940</v>
      </c>
      <c r="F27" s="19">
        <v>1983</v>
      </c>
      <c r="G27" s="21">
        <v>2.9756944444444447E-2</v>
      </c>
      <c r="H27" s="21">
        <v>2.8483796296296295E-2</v>
      </c>
      <c r="I27" s="21">
        <v>3.4756944444444444E-2</v>
      </c>
      <c r="J27" s="21">
        <v>4.027777777777778E-2</v>
      </c>
      <c r="K27" s="21">
        <v>3.6574074074074071E-2</v>
      </c>
      <c r="L27" s="21">
        <v>3.5451388888888886E-2</v>
      </c>
      <c r="M27" s="21">
        <f t="shared" si="0"/>
        <v>0.20530092592592591</v>
      </c>
      <c r="N27" s="19" t="s">
        <v>29</v>
      </c>
      <c r="O27" s="19">
        <v>22</v>
      </c>
      <c r="P27" s="21">
        <f t="shared" si="1"/>
        <v>3.0942113930056657E-2</v>
      </c>
      <c r="Q27" s="19">
        <f>F27-E27</f>
        <v>43</v>
      </c>
      <c r="R27" s="19" t="s">
        <v>30</v>
      </c>
      <c r="S27" s="19">
        <v>11</v>
      </c>
      <c r="T27" s="22">
        <f t="shared" si="2"/>
        <v>6</v>
      </c>
    </row>
    <row r="28" spans="1:20">
      <c r="A28" s="18">
        <v>23</v>
      </c>
      <c r="B28" s="19" t="s">
        <v>85</v>
      </c>
      <c r="C28" s="19" t="s">
        <v>36</v>
      </c>
      <c r="D28" s="19" t="s">
        <v>86</v>
      </c>
      <c r="E28" s="19">
        <v>1947</v>
      </c>
      <c r="F28" s="19">
        <v>1983</v>
      </c>
      <c r="G28" s="21">
        <v>3.0624999999999999E-2</v>
      </c>
      <c r="H28" s="21">
        <v>2.9409722222222223E-2</v>
      </c>
      <c r="I28" s="21">
        <v>3.4849537037037033E-2</v>
      </c>
      <c r="J28" s="21">
        <v>4.0312500000000001E-2</v>
      </c>
      <c r="K28" s="21">
        <v>3.662037037037038E-2</v>
      </c>
      <c r="L28" s="21">
        <v>3.4756944444444438E-2</v>
      </c>
      <c r="M28" s="21">
        <f t="shared" si="0"/>
        <v>0.20657407407407408</v>
      </c>
      <c r="N28" s="19" t="s">
        <v>29</v>
      </c>
      <c r="O28" s="19">
        <v>23</v>
      </c>
      <c r="P28" s="21">
        <f t="shared" si="1"/>
        <v>3.1133997599709737E-2</v>
      </c>
      <c r="Q28" s="19">
        <f>F28-E28</f>
        <v>36</v>
      </c>
      <c r="R28" s="19" t="s">
        <v>34</v>
      </c>
      <c r="S28" s="19">
        <v>5</v>
      </c>
      <c r="T28" s="22">
        <f t="shared" si="2"/>
        <v>6</v>
      </c>
    </row>
    <row r="29" spans="1:20">
      <c r="A29" s="18">
        <v>24</v>
      </c>
      <c r="B29" s="19" t="s">
        <v>87</v>
      </c>
      <c r="C29" s="19" t="s">
        <v>88</v>
      </c>
      <c r="D29" s="19" t="s">
        <v>52</v>
      </c>
      <c r="E29" s="19">
        <v>1944</v>
      </c>
      <c r="F29" s="19">
        <v>1983</v>
      </c>
      <c r="G29" s="21">
        <v>2.8333333333333332E-2</v>
      </c>
      <c r="H29" s="21">
        <v>3.2210648148148148E-2</v>
      </c>
      <c r="I29" s="21">
        <v>3.6481481481481483E-2</v>
      </c>
      <c r="J29" s="21">
        <v>3.8495370370370367E-2</v>
      </c>
      <c r="K29" s="21">
        <v>3.6886574074074079E-2</v>
      </c>
      <c r="L29" s="21">
        <v>3.4699074074074077E-2</v>
      </c>
      <c r="M29" s="21">
        <f t="shared" si="0"/>
        <v>0.2071064814814815</v>
      </c>
      <c r="N29" s="19" t="s">
        <v>29</v>
      </c>
      <c r="O29" s="19">
        <v>24</v>
      </c>
      <c r="P29" s="21">
        <f t="shared" si="1"/>
        <v>3.1214239861564658E-2</v>
      </c>
      <c r="Q29" s="19">
        <f>F29-E29</f>
        <v>39</v>
      </c>
      <c r="R29" s="19" t="s">
        <v>34</v>
      </c>
      <c r="S29" s="19">
        <v>6</v>
      </c>
      <c r="T29" s="22">
        <f t="shared" si="2"/>
        <v>6</v>
      </c>
    </row>
    <row r="30" spans="1:20">
      <c r="A30" s="18">
        <v>25</v>
      </c>
      <c r="B30" s="19" t="s">
        <v>89</v>
      </c>
      <c r="C30" s="19" t="s">
        <v>90</v>
      </c>
      <c r="D30" s="19" t="s">
        <v>91</v>
      </c>
      <c r="E30" s="19"/>
      <c r="F30" s="19">
        <v>1983</v>
      </c>
      <c r="G30" s="21">
        <v>3.2812500000000001E-2</v>
      </c>
      <c r="H30" s="21">
        <v>3.0752314814814816E-2</v>
      </c>
      <c r="I30" s="21">
        <v>3.4189814814814819E-2</v>
      </c>
      <c r="J30" s="21">
        <v>4.3020833333333335E-2</v>
      </c>
      <c r="K30" s="21">
        <v>3.5937499999999997E-2</v>
      </c>
      <c r="L30" s="21">
        <v>3.4259259259259267E-2</v>
      </c>
      <c r="M30" s="21">
        <f t="shared" si="0"/>
        <v>0.21097222222222223</v>
      </c>
      <c r="N30" s="19" t="s">
        <v>29</v>
      </c>
      <c r="O30" s="19">
        <v>25</v>
      </c>
      <c r="P30" s="21">
        <f t="shared" si="1"/>
        <v>3.179686845851127E-2</v>
      </c>
      <c r="Q30" s="19" t="s">
        <v>0</v>
      </c>
      <c r="R30" s="19" t="s">
        <v>38</v>
      </c>
      <c r="S30" s="19"/>
      <c r="T30" s="22">
        <f t="shared" si="2"/>
        <v>6</v>
      </c>
    </row>
    <row r="31" spans="1:20">
      <c r="A31" s="18">
        <v>26</v>
      </c>
      <c r="B31" s="19" t="s">
        <v>92</v>
      </c>
      <c r="C31" s="19" t="s">
        <v>93</v>
      </c>
      <c r="D31" s="19" t="s">
        <v>94</v>
      </c>
      <c r="E31" s="19">
        <v>1950</v>
      </c>
      <c r="F31" s="19">
        <v>1983</v>
      </c>
      <c r="G31" s="21">
        <v>3.155092592592592E-2</v>
      </c>
      <c r="H31" s="21">
        <v>3.0208333333333334E-2</v>
      </c>
      <c r="I31" s="21">
        <v>3.6388888888888887E-2</v>
      </c>
      <c r="J31" s="21">
        <v>4.1759259259259253E-2</v>
      </c>
      <c r="K31" s="21">
        <v>3.7766203703703705E-2</v>
      </c>
      <c r="L31" s="21">
        <v>3.7268518518518513E-2</v>
      </c>
      <c r="M31" s="21">
        <f t="shared" si="0"/>
        <v>0.21494212962962961</v>
      </c>
      <c r="N31" s="19" t="s">
        <v>29</v>
      </c>
      <c r="O31" s="19">
        <v>26</v>
      </c>
      <c r="P31" s="21">
        <f t="shared" si="1"/>
        <v>3.2395196628429483E-2</v>
      </c>
      <c r="Q31" s="19">
        <f>F31-E31</f>
        <v>33</v>
      </c>
      <c r="R31" s="19" t="s">
        <v>34</v>
      </c>
      <c r="S31" s="19">
        <v>7</v>
      </c>
      <c r="T31" s="22">
        <f t="shared" si="2"/>
        <v>6</v>
      </c>
    </row>
    <row r="32" spans="1:20">
      <c r="A32" s="18">
        <v>27</v>
      </c>
      <c r="B32" s="19" t="s">
        <v>95</v>
      </c>
      <c r="C32" s="19" t="s">
        <v>68</v>
      </c>
      <c r="D32" s="19" t="s">
        <v>52</v>
      </c>
      <c r="E32" s="19"/>
      <c r="F32" s="19">
        <v>1983</v>
      </c>
      <c r="G32" s="21">
        <v>3.1620370370370368E-2</v>
      </c>
      <c r="H32" s="21">
        <v>2.9768518518518517E-2</v>
      </c>
      <c r="I32" s="21">
        <v>3.7465277777777778E-2</v>
      </c>
      <c r="J32" s="21">
        <v>4.1782407407407407E-2</v>
      </c>
      <c r="K32" s="21">
        <v>3.7824074074074072E-2</v>
      </c>
      <c r="L32" s="21">
        <v>3.7361111111111102E-2</v>
      </c>
      <c r="M32" s="21">
        <f t="shared" si="0"/>
        <v>0.21582175925925923</v>
      </c>
      <c r="N32" s="19" t="s">
        <v>29</v>
      </c>
      <c r="O32" s="19">
        <v>27</v>
      </c>
      <c r="P32" s="21">
        <f t="shared" si="1"/>
        <v>3.2527770800189787E-2</v>
      </c>
      <c r="Q32" s="19" t="s">
        <v>0</v>
      </c>
      <c r="R32" s="19" t="s">
        <v>38</v>
      </c>
      <c r="S32" s="19"/>
      <c r="T32" s="22">
        <f t="shared" si="2"/>
        <v>6</v>
      </c>
    </row>
    <row r="33" spans="1:20">
      <c r="A33" s="18">
        <v>28</v>
      </c>
      <c r="B33" s="19" t="s">
        <v>96</v>
      </c>
      <c r="C33" s="19" t="s">
        <v>97</v>
      </c>
      <c r="D33" s="19" t="s">
        <v>52</v>
      </c>
      <c r="E33" s="19"/>
      <c r="F33" s="19">
        <v>1983</v>
      </c>
      <c r="G33" s="21">
        <v>3.3275462962962958E-2</v>
      </c>
      <c r="H33" s="21">
        <v>3.2210648148148148E-2</v>
      </c>
      <c r="I33" s="21">
        <v>3.7442129629629624E-2</v>
      </c>
      <c r="J33" s="21">
        <v>4.2835648148148144E-2</v>
      </c>
      <c r="K33" s="21">
        <v>3.771990740740741E-2</v>
      </c>
      <c r="L33" s="21">
        <v>3.666666666666666E-2</v>
      </c>
      <c r="M33" s="21">
        <f t="shared" si="0"/>
        <v>0.22015046296296292</v>
      </c>
      <c r="N33" s="19" t="s">
        <v>29</v>
      </c>
      <c r="O33" s="19">
        <v>28</v>
      </c>
      <c r="P33" s="21">
        <f t="shared" si="1"/>
        <v>3.318017527701024E-2</v>
      </c>
      <c r="Q33" s="19" t="s">
        <v>0</v>
      </c>
      <c r="R33" s="19" t="s">
        <v>38</v>
      </c>
      <c r="S33" s="19"/>
      <c r="T33" s="22">
        <f t="shared" si="2"/>
        <v>6</v>
      </c>
    </row>
    <row r="34" spans="1:20">
      <c r="A34" s="18">
        <v>29</v>
      </c>
      <c r="B34" s="19" t="s">
        <v>56</v>
      </c>
      <c r="C34" s="19" t="s">
        <v>54</v>
      </c>
      <c r="D34" s="19" t="s">
        <v>55</v>
      </c>
      <c r="E34" s="19"/>
      <c r="F34" s="19">
        <v>1983</v>
      </c>
      <c r="G34" s="21">
        <v>3.3379629629629634E-2</v>
      </c>
      <c r="H34" s="21">
        <v>3.0821759259259257E-2</v>
      </c>
      <c r="I34" s="21">
        <v>3.7870370370370367E-2</v>
      </c>
      <c r="J34" s="21">
        <v>4.3263888888888886E-2</v>
      </c>
      <c r="K34" s="21">
        <v>3.9606481481481479E-2</v>
      </c>
      <c r="L34" s="21">
        <v>3.8611111111111117E-2</v>
      </c>
      <c r="M34" s="21">
        <f t="shared" si="0"/>
        <v>0.22355324074074076</v>
      </c>
      <c r="N34" s="19" t="s">
        <v>29</v>
      </c>
      <c r="O34" s="19">
        <v>29</v>
      </c>
      <c r="P34" s="21">
        <f t="shared" si="1"/>
        <v>3.3693027994083011E-2</v>
      </c>
      <c r="Q34" s="19" t="s">
        <v>98</v>
      </c>
      <c r="R34" s="19" t="s">
        <v>38</v>
      </c>
      <c r="S34" s="19"/>
      <c r="T34" s="22">
        <f t="shared" si="2"/>
        <v>6</v>
      </c>
    </row>
    <row r="35" spans="1:20">
      <c r="A35" s="18">
        <v>30</v>
      </c>
      <c r="B35" s="19" t="s">
        <v>99</v>
      </c>
      <c r="C35" s="19" t="s">
        <v>59</v>
      </c>
      <c r="D35" s="19" t="s">
        <v>64</v>
      </c>
      <c r="E35" s="19"/>
      <c r="F35" s="19">
        <v>1983</v>
      </c>
      <c r="G35" s="21">
        <v>3.3854166666666664E-2</v>
      </c>
      <c r="H35" s="21">
        <v>3.1331018518518515E-2</v>
      </c>
      <c r="I35" s="21">
        <v>3.7974537037037029E-2</v>
      </c>
      <c r="J35" s="21">
        <v>4.4282407407407409E-2</v>
      </c>
      <c r="K35" s="21">
        <v>3.9259259259259251E-2</v>
      </c>
      <c r="L35" s="21">
        <v>3.8622685185185184E-2</v>
      </c>
      <c r="M35" s="21">
        <f t="shared" si="0"/>
        <v>0.22532407407407404</v>
      </c>
      <c r="N35" s="19" t="s">
        <v>29</v>
      </c>
      <c r="O35" s="19">
        <v>30</v>
      </c>
      <c r="P35" s="21">
        <f t="shared" si="1"/>
        <v>3.3959920734600461E-2</v>
      </c>
      <c r="Q35" s="19" t="s">
        <v>0</v>
      </c>
      <c r="R35" s="19" t="s">
        <v>38</v>
      </c>
      <c r="S35" s="19"/>
      <c r="T35" s="22">
        <f t="shared" si="2"/>
        <v>6</v>
      </c>
    </row>
    <row r="36" spans="1:20">
      <c r="A36" s="18">
        <v>31</v>
      </c>
      <c r="B36" s="19" t="s">
        <v>100</v>
      </c>
      <c r="C36" s="19" t="s">
        <v>68</v>
      </c>
      <c r="D36" s="19" t="s">
        <v>64</v>
      </c>
      <c r="E36" s="19"/>
      <c r="F36" s="19">
        <v>1983</v>
      </c>
      <c r="G36" s="21">
        <v>3.3194444444444443E-2</v>
      </c>
      <c r="H36" s="21">
        <v>3.172453703703703E-2</v>
      </c>
      <c r="I36" s="21">
        <v>3.8645833333333331E-2</v>
      </c>
      <c r="J36" s="21">
        <v>4.3599537037037034E-2</v>
      </c>
      <c r="K36" s="21">
        <v>3.9942129629629626E-2</v>
      </c>
      <c r="L36" s="21">
        <v>3.8715277777777779E-2</v>
      </c>
      <c r="M36" s="21">
        <f t="shared" si="0"/>
        <v>0.22582175925925924</v>
      </c>
      <c r="N36" s="19" t="s">
        <v>29</v>
      </c>
      <c r="O36" s="19">
        <v>31</v>
      </c>
      <c r="P36" s="21">
        <f t="shared" si="1"/>
        <v>3.4034929805464846E-2</v>
      </c>
      <c r="Q36" s="19" t="s">
        <v>0</v>
      </c>
      <c r="R36" s="19" t="s">
        <v>38</v>
      </c>
      <c r="S36" s="19"/>
      <c r="T36" s="22">
        <f t="shared" si="2"/>
        <v>6</v>
      </c>
    </row>
    <row r="37" spans="1:20">
      <c r="A37" s="18">
        <v>32</v>
      </c>
      <c r="B37" s="19" t="s">
        <v>101</v>
      </c>
      <c r="C37" s="19" t="s">
        <v>66</v>
      </c>
      <c r="D37" s="19" t="s">
        <v>102</v>
      </c>
      <c r="E37" s="19">
        <v>1943</v>
      </c>
      <c r="F37" s="19">
        <v>1983</v>
      </c>
      <c r="G37" s="21">
        <v>3.4884259259259268E-2</v>
      </c>
      <c r="H37" s="21">
        <v>3.3090277777777781E-2</v>
      </c>
      <c r="I37" s="21">
        <v>3.8981481481481485E-2</v>
      </c>
      <c r="J37" s="21">
        <v>4.4884259259259263E-2</v>
      </c>
      <c r="K37" s="21">
        <v>4.0694444444444443E-2</v>
      </c>
      <c r="L37" s="21">
        <v>4.1608796296296303E-2</v>
      </c>
      <c r="M37" s="21">
        <f t="shared" ref="M37:M68" si="4">SUM(G37:L37)</f>
        <v>0.23414351851851853</v>
      </c>
      <c r="N37" s="19" t="s">
        <v>29</v>
      </c>
      <c r="O37" s="19">
        <v>32</v>
      </c>
      <c r="P37" s="21">
        <f t="shared" si="1"/>
        <v>3.528915124619722E-2</v>
      </c>
      <c r="Q37" s="19">
        <f>F37-E37</f>
        <v>40</v>
      </c>
      <c r="R37" s="19" t="s">
        <v>30</v>
      </c>
      <c r="S37" s="19">
        <v>11</v>
      </c>
      <c r="T37" s="22">
        <f t="shared" si="2"/>
        <v>6</v>
      </c>
    </row>
    <row r="38" spans="1:20">
      <c r="A38" s="18">
        <v>33</v>
      </c>
      <c r="B38" s="19" t="s">
        <v>103</v>
      </c>
      <c r="C38" s="19" t="s">
        <v>104</v>
      </c>
      <c r="D38" s="19" t="s">
        <v>52</v>
      </c>
      <c r="E38" s="19">
        <v>1943</v>
      </c>
      <c r="F38" s="19">
        <v>1983</v>
      </c>
      <c r="G38" s="21">
        <v>3.4606481481481474E-2</v>
      </c>
      <c r="H38" s="21">
        <v>3.3113425925925928E-2</v>
      </c>
      <c r="I38" s="21">
        <v>3.9780092592592582E-2</v>
      </c>
      <c r="J38" s="21">
        <v>4.6956018518518522E-2</v>
      </c>
      <c r="K38" s="21">
        <v>4.1562500000000002E-2</v>
      </c>
      <c r="L38" s="21">
        <v>3.9282407407407412E-2</v>
      </c>
      <c r="M38" s="21">
        <f t="shared" si="4"/>
        <v>0.23530092592592591</v>
      </c>
      <c r="N38" s="19" t="s">
        <v>29</v>
      </c>
      <c r="O38" s="19">
        <v>33</v>
      </c>
      <c r="P38" s="21">
        <f t="shared" si="1"/>
        <v>3.5463590945881827E-2</v>
      </c>
      <c r="Q38" s="19">
        <f>F38-E38</f>
        <v>40</v>
      </c>
      <c r="R38" s="19" t="s">
        <v>30</v>
      </c>
      <c r="S38" s="19">
        <v>12</v>
      </c>
      <c r="T38" s="22">
        <f t="shared" ref="T38:T69" si="5">COUNT(G38:L38)</f>
        <v>6</v>
      </c>
    </row>
    <row r="39" spans="1:20">
      <c r="A39" s="18">
        <v>34</v>
      </c>
      <c r="B39" s="19" t="s">
        <v>105</v>
      </c>
      <c r="C39" s="19" t="s">
        <v>71</v>
      </c>
      <c r="D39" s="19" t="s">
        <v>55</v>
      </c>
      <c r="E39" s="19"/>
      <c r="F39" s="19">
        <v>1983</v>
      </c>
      <c r="G39" s="21">
        <v>3.4722222222222224E-2</v>
      </c>
      <c r="H39" s="21">
        <v>3.4444444444444444E-2</v>
      </c>
      <c r="I39" s="21">
        <v>4.2175925925925922E-2</v>
      </c>
      <c r="J39" s="21">
        <v>4.597222222222222E-2</v>
      </c>
      <c r="K39" s="21">
        <v>4.2129629629629628E-2</v>
      </c>
      <c r="L39" s="21">
        <v>4.0532407407407406E-2</v>
      </c>
      <c r="M39" s="21">
        <f t="shared" si="4"/>
        <v>0.23997685185185183</v>
      </c>
      <c r="N39" s="19" t="s">
        <v>29</v>
      </c>
      <c r="O39" s="19">
        <v>34</v>
      </c>
      <c r="P39" s="21">
        <f t="shared" si="1"/>
        <v>3.6168327332607664E-2</v>
      </c>
      <c r="Q39" s="19" t="s">
        <v>0</v>
      </c>
      <c r="R39" s="19" t="s">
        <v>38</v>
      </c>
      <c r="S39" s="19"/>
      <c r="T39" s="22">
        <f t="shared" si="5"/>
        <v>6</v>
      </c>
    </row>
    <row r="40" spans="1:20">
      <c r="A40" s="18">
        <v>35</v>
      </c>
      <c r="B40" s="19" t="s">
        <v>106</v>
      </c>
      <c r="C40" s="19" t="s">
        <v>107</v>
      </c>
      <c r="D40" s="19" t="s">
        <v>108</v>
      </c>
      <c r="E40" s="19"/>
      <c r="F40" s="19">
        <v>1983</v>
      </c>
      <c r="G40" s="21">
        <v>3.5000000000000003E-2</v>
      </c>
      <c r="H40" s="21">
        <v>3.4490740740740738E-2</v>
      </c>
      <c r="I40" s="21">
        <v>4.1863425925925929E-2</v>
      </c>
      <c r="J40" s="21">
        <v>4.7442129629629626E-2</v>
      </c>
      <c r="K40" s="21">
        <v>4.1944444444444444E-2</v>
      </c>
      <c r="L40" s="21">
        <v>3.9756944444444449E-2</v>
      </c>
      <c r="M40" s="21">
        <f t="shared" si="4"/>
        <v>0.24049768518518519</v>
      </c>
      <c r="N40" s="19" t="s">
        <v>29</v>
      </c>
      <c r="O40" s="19">
        <v>35</v>
      </c>
      <c r="P40" s="21">
        <f t="shared" si="1"/>
        <v>3.6246825197465748E-2</v>
      </c>
      <c r="Q40" s="19" t="s">
        <v>0</v>
      </c>
      <c r="R40" s="19" t="s">
        <v>38</v>
      </c>
      <c r="S40" s="19"/>
      <c r="T40" s="22">
        <f t="shared" si="5"/>
        <v>6</v>
      </c>
    </row>
    <row r="41" spans="1:20">
      <c r="A41" s="18">
        <v>36</v>
      </c>
      <c r="B41" s="19" t="s">
        <v>109</v>
      </c>
      <c r="C41" s="19" t="s">
        <v>27</v>
      </c>
      <c r="D41" s="19" t="s">
        <v>52</v>
      </c>
      <c r="E41" s="19"/>
      <c r="F41" s="19">
        <v>1983</v>
      </c>
      <c r="G41" s="21">
        <v>3.6585648148148145E-2</v>
      </c>
      <c r="H41" s="21">
        <v>3.6527777777777777E-2</v>
      </c>
      <c r="I41" s="21">
        <v>3.9421296296296301E-2</v>
      </c>
      <c r="J41" s="21">
        <v>4.6909722222222221E-2</v>
      </c>
      <c r="K41" s="21">
        <v>4.1469907407407407E-2</v>
      </c>
      <c r="L41" s="21">
        <v>3.9351851851851853E-2</v>
      </c>
      <c r="M41" s="21">
        <f t="shared" si="4"/>
        <v>0.24026620370370372</v>
      </c>
      <c r="N41" s="19" t="s">
        <v>29</v>
      </c>
      <c r="O41" s="19">
        <v>36</v>
      </c>
      <c r="P41" s="21">
        <f t="shared" si="1"/>
        <v>3.6211937257528824E-2</v>
      </c>
      <c r="Q41" s="19" t="s">
        <v>0</v>
      </c>
      <c r="R41" s="19" t="s">
        <v>38</v>
      </c>
      <c r="S41" s="19"/>
      <c r="T41" s="22">
        <f t="shared" si="5"/>
        <v>6</v>
      </c>
    </row>
    <row r="42" spans="1:20">
      <c r="A42" s="18">
        <v>37</v>
      </c>
      <c r="B42" s="19" t="s">
        <v>110</v>
      </c>
      <c r="C42" s="19" t="s">
        <v>111</v>
      </c>
      <c r="D42" s="19" t="s">
        <v>37</v>
      </c>
      <c r="E42" s="19"/>
      <c r="F42" s="19">
        <v>1983</v>
      </c>
      <c r="G42" s="21">
        <v>3.6273148148148145E-2</v>
      </c>
      <c r="H42" s="21">
        <v>3.3090277777777781E-2</v>
      </c>
      <c r="I42" s="21">
        <v>4.1817129629629628E-2</v>
      </c>
      <c r="J42" s="21">
        <v>4.7037037037037037E-2</v>
      </c>
      <c r="K42" s="21">
        <v>4.3078703703703695E-2</v>
      </c>
      <c r="L42" s="21">
        <v>4.2245370370370371E-2</v>
      </c>
      <c r="M42" s="21">
        <f t="shared" si="4"/>
        <v>0.24354166666666668</v>
      </c>
      <c r="N42" s="19" t="s">
        <v>29</v>
      </c>
      <c r="O42" s="19">
        <v>37</v>
      </c>
      <c r="P42" s="21">
        <f t="shared" si="1"/>
        <v>3.6705601607636279E-2</v>
      </c>
      <c r="Q42" s="19" t="s">
        <v>0</v>
      </c>
      <c r="R42" s="19" t="s">
        <v>38</v>
      </c>
      <c r="S42" s="19"/>
      <c r="T42" s="22">
        <f t="shared" si="5"/>
        <v>6</v>
      </c>
    </row>
    <row r="43" spans="1:20">
      <c r="A43" s="18">
        <v>38</v>
      </c>
      <c r="B43" s="19" t="s">
        <v>112</v>
      </c>
      <c r="C43" s="19" t="s">
        <v>113</v>
      </c>
      <c r="D43" s="19" t="s">
        <v>64</v>
      </c>
      <c r="E43" s="19"/>
      <c r="F43" s="19">
        <v>1983</v>
      </c>
      <c r="G43" s="21">
        <v>3.5995370370370372E-2</v>
      </c>
      <c r="H43" s="21">
        <v>3.5000000000000003E-2</v>
      </c>
      <c r="I43" s="21">
        <v>4.1111111111111105E-2</v>
      </c>
      <c r="J43" s="21">
        <v>4.8715277777777781E-2</v>
      </c>
      <c r="K43" s="21">
        <v>4.2743055555555555E-2</v>
      </c>
      <c r="L43" s="21">
        <v>4.1539351851851855E-2</v>
      </c>
      <c r="M43" s="21">
        <f t="shared" si="4"/>
        <v>0.24510416666666668</v>
      </c>
      <c r="N43" s="19" t="s">
        <v>29</v>
      </c>
      <c r="O43" s="19">
        <v>38</v>
      </c>
      <c r="P43" s="21">
        <f t="shared" si="1"/>
        <v>3.6941095202210505E-2</v>
      </c>
      <c r="Q43" s="19" t="s">
        <v>0</v>
      </c>
      <c r="R43" s="19" t="s">
        <v>38</v>
      </c>
      <c r="S43" s="19"/>
      <c r="T43" s="22">
        <f t="shared" si="5"/>
        <v>6</v>
      </c>
    </row>
    <row r="44" spans="1:20">
      <c r="A44" s="18">
        <v>39</v>
      </c>
      <c r="B44" s="19" t="s">
        <v>114</v>
      </c>
      <c r="C44" s="19" t="s">
        <v>27</v>
      </c>
      <c r="D44" s="19" t="s">
        <v>37</v>
      </c>
      <c r="E44" s="19"/>
      <c r="F44" s="19">
        <v>1983</v>
      </c>
      <c r="G44" s="21">
        <v>3.7025462962962961E-2</v>
      </c>
      <c r="H44" s="21">
        <v>3.4664351851851849E-2</v>
      </c>
      <c r="I44" s="21">
        <v>4.1851851851851855E-2</v>
      </c>
      <c r="J44" s="21">
        <v>4.8761574074074075E-2</v>
      </c>
      <c r="K44" s="21">
        <v>4.3993055555555556E-2</v>
      </c>
      <c r="L44" s="21">
        <v>4.2245370370370371E-2</v>
      </c>
      <c r="M44" s="21">
        <f t="shared" si="4"/>
        <v>0.24854166666666669</v>
      </c>
      <c r="N44" s="19" t="s">
        <v>29</v>
      </c>
      <c r="O44" s="19">
        <v>39</v>
      </c>
      <c r="P44" s="21">
        <f t="shared" si="1"/>
        <v>3.7459181110273812E-2</v>
      </c>
      <c r="Q44" s="19" t="s">
        <v>0</v>
      </c>
      <c r="R44" s="19" t="s">
        <v>38</v>
      </c>
      <c r="S44" s="19"/>
      <c r="T44" s="22">
        <f t="shared" si="5"/>
        <v>6</v>
      </c>
    </row>
    <row r="45" spans="1:20">
      <c r="A45" s="18">
        <v>40</v>
      </c>
      <c r="B45" s="19" t="s">
        <v>115</v>
      </c>
      <c r="C45" s="19" t="s">
        <v>107</v>
      </c>
      <c r="D45" s="19" t="s">
        <v>41</v>
      </c>
      <c r="E45" s="19"/>
      <c r="F45" s="19">
        <v>1983</v>
      </c>
      <c r="G45" s="21">
        <v>3.8738425925925926E-2</v>
      </c>
      <c r="H45" s="21">
        <v>3.6354166666666667E-2</v>
      </c>
      <c r="I45" s="21">
        <v>4.2453703703703709E-2</v>
      </c>
      <c r="J45" s="21">
        <v>4.9351851851851848E-2</v>
      </c>
      <c r="K45" s="21">
        <v>4.5636574074074072E-2</v>
      </c>
      <c r="L45" s="21">
        <v>4.3854166666666666E-2</v>
      </c>
      <c r="M45" s="21">
        <f t="shared" si="4"/>
        <v>0.25638888888888889</v>
      </c>
      <c r="N45" s="19" t="s">
        <v>29</v>
      </c>
      <c r="O45" s="19">
        <v>40</v>
      </c>
      <c r="P45" s="21">
        <f t="shared" si="1"/>
        <v>3.8641882274135481E-2</v>
      </c>
      <c r="Q45" s="19" t="s">
        <v>0</v>
      </c>
      <c r="R45" s="19" t="s">
        <v>38</v>
      </c>
      <c r="S45" s="19"/>
      <c r="T45" s="22">
        <f t="shared" si="5"/>
        <v>6</v>
      </c>
    </row>
    <row r="46" spans="1:20">
      <c r="A46" s="18">
        <v>41</v>
      </c>
      <c r="B46" s="19" t="s">
        <v>116</v>
      </c>
      <c r="C46" s="19" t="s">
        <v>117</v>
      </c>
      <c r="D46" s="19" t="s">
        <v>64</v>
      </c>
      <c r="E46" s="19"/>
      <c r="F46" s="19">
        <v>1983</v>
      </c>
      <c r="G46" s="21">
        <v>3.8090277777777785E-2</v>
      </c>
      <c r="H46" s="21">
        <v>3.6874999999999998E-2</v>
      </c>
      <c r="I46" s="21">
        <v>4.5393518518518521E-2</v>
      </c>
      <c r="J46" s="21">
        <v>5.1770833333333328E-2</v>
      </c>
      <c r="K46" s="21">
        <v>4.71875E-2</v>
      </c>
      <c r="L46" s="21">
        <v>4.5347222222222226E-2</v>
      </c>
      <c r="M46" s="21">
        <f t="shared" si="4"/>
        <v>0.26466435185185183</v>
      </c>
      <c r="N46" s="19" t="s">
        <v>29</v>
      </c>
      <c r="O46" s="19">
        <v>41</v>
      </c>
      <c r="P46" s="21">
        <f t="shared" si="1"/>
        <v>3.9889126126880461E-2</v>
      </c>
      <c r="Q46" s="19" t="s">
        <v>0</v>
      </c>
      <c r="R46" s="19" t="s">
        <v>38</v>
      </c>
      <c r="S46" s="19"/>
      <c r="T46" s="22">
        <f t="shared" si="5"/>
        <v>6</v>
      </c>
    </row>
    <row r="47" spans="1:20">
      <c r="A47" s="18">
        <v>42</v>
      </c>
      <c r="B47" s="19" t="s">
        <v>118</v>
      </c>
      <c r="C47" s="19" t="s">
        <v>119</v>
      </c>
      <c r="D47" s="19" t="s">
        <v>64</v>
      </c>
      <c r="E47" s="19"/>
      <c r="F47" s="19">
        <v>1983</v>
      </c>
      <c r="G47" s="21" t="s">
        <v>0</v>
      </c>
      <c r="H47" s="21">
        <v>2.7905092592592592E-2</v>
      </c>
      <c r="I47" s="21"/>
      <c r="J47" s="19"/>
      <c r="K47" s="21"/>
      <c r="L47" s="21"/>
      <c r="M47" s="21">
        <f t="shared" si="4"/>
        <v>2.7905092592592592E-2</v>
      </c>
      <c r="N47" s="19" t="s">
        <v>29</v>
      </c>
      <c r="O47" s="19"/>
      <c r="P47" s="21"/>
      <c r="Q47" s="19" t="s">
        <v>0</v>
      </c>
      <c r="R47" s="19" t="s">
        <v>38</v>
      </c>
      <c r="S47" s="19"/>
      <c r="T47" s="22">
        <f t="shared" si="5"/>
        <v>1</v>
      </c>
    </row>
    <row r="48" spans="1:20">
      <c r="A48" s="18">
        <v>43</v>
      </c>
      <c r="B48" s="19" t="s">
        <v>120</v>
      </c>
      <c r="C48" s="19" t="s">
        <v>121</v>
      </c>
      <c r="D48" s="23" t="s">
        <v>64</v>
      </c>
      <c r="E48" s="19">
        <v>1948</v>
      </c>
      <c r="F48" s="19">
        <v>1983</v>
      </c>
      <c r="G48" s="21">
        <v>2.6539351851851856E-2</v>
      </c>
      <c r="H48" s="19"/>
      <c r="I48" s="21"/>
      <c r="J48" s="19"/>
      <c r="K48" s="21"/>
      <c r="L48" s="21"/>
      <c r="M48" s="21">
        <f t="shared" si="4"/>
        <v>2.6539351851851856E-2</v>
      </c>
      <c r="N48" s="19" t="s">
        <v>29</v>
      </c>
      <c r="O48" s="19"/>
      <c r="P48" s="21"/>
      <c r="Q48" s="19">
        <f>F48-E48</f>
        <v>35</v>
      </c>
      <c r="R48" s="19" t="s">
        <v>34</v>
      </c>
      <c r="S48" s="19" t="s">
        <v>0</v>
      </c>
      <c r="T48" s="22">
        <f t="shared" si="5"/>
        <v>1</v>
      </c>
    </row>
    <row r="49" spans="1:20">
      <c r="A49" s="18">
        <v>44</v>
      </c>
      <c r="B49" s="19" t="s">
        <v>118</v>
      </c>
      <c r="C49" s="19" t="s">
        <v>122</v>
      </c>
      <c r="D49" s="19" t="s">
        <v>64</v>
      </c>
      <c r="E49" s="19"/>
      <c r="F49" s="19">
        <v>1983</v>
      </c>
      <c r="G49" s="21" t="s">
        <v>0</v>
      </c>
      <c r="H49" s="21">
        <v>2.9363425925925921E-2</v>
      </c>
      <c r="I49" s="21"/>
      <c r="J49" s="19"/>
      <c r="K49" s="21"/>
      <c r="L49" s="21"/>
      <c r="M49" s="21">
        <f t="shared" si="4"/>
        <v>2.9363425925925921E-2</v>
      </c>
      <c r="N49" s="19" t="s">
        <v>29</v>
      </c>
      <c r="O49" s="19"/>
      <c r="P49" s="21"/>
      <c r="Q49" s="19" t="s">
        <v>0</v>
      </c>
      <c r="R49" s="19" t="s">
        <v>38</v>
      </c>
      <c r="S49" s="19"/>
      <c r="T49" s="22">
        <f t="shared" si="5"/>
        <v>1</v>
      </c>
    </row>
    <row r="50" spans="1:20">
      <c r="A50" s="18">
        <v>45</v>
      </c>
      <c r="B50" s="19" t="s">
        <v>123</v>
      </c>
      <c r="C50" s="19" t="s">
        <v>124</v>
      </c>
      <c r="D50" s="19" t="s">
        <v>64</v>
      </c>
      <c r="E50" s="19"/>
      <c r="F50" s="19">
        <v>1983</v>
      </c>
      <c r="G50" s="21" t="s">
        <v>0</v>
      </c>
      <c r="H50" s="21">
        <v>2.9965277777777775E-2</v>
      </c>
      <c r="I50" s="21"/>
      <c r="J50" s="19"/>
      <c r="K50" s="21"/>
      <c r="L50" s="21"/>
      <c r="M50" s="21">
        <f t="shared" si="4"/>
        <v>2.9965277777777775E-2</v>
      </c>
      <c r="N50" s="19" t="s">
        <v>29</v>
      </c>
      <c r="O50" s="19"/>
      <c r="P50" s="21"/>
      <c r="Q50" s="19" t="s">
        <v>0</v>
      </c>
      <c r="R50" s="19" t="s">
        <v>38</v>
      </c>
      <c r="S50" s="19"/>
      <c r="T50" s="22">
        <f t="shared" si="5"/>
        <v>1</v>
      </c>
    </row>
    <row r="51" spans="1:20">
      <c r="A51" s="18">
        <v>46</v>
      </c>
      <c r="B51" s="19" t="s">
        <v>125</v>
      </c>
      <c r="C51" s="19" t="s">
        <v>113</v>
      </c>
      <c r="D51" s="19" t="s">
        <v>64</v>
      </c>
      <c r="E51" s="19"/>
      <c r="F51" s="19">
        <v>1983</v>
      </c>
      <c r="G51" s="21" t="s">
        <v>0</v>
      </c>
      <c r="H51" s="21">
        <v>3.0706018518518521E-2</v>
      </c>
      <c r="I51" s="21"/>
      <c r="J51" s="19"/>
      <c r="K51" s="21"/>
      <c r="L51" s="21"/>
      <c r="M51" s="21">
        <f t="shared" si="4"/>
        <v>3.0706018518518521E-2</v>
      </c>
      <c r="N51" s="19" t="s">
        <v>29</v>
      </c>
      <c r="O51" s="19"/>
      <c r="P51" s="21"/>
      <c r="Q51" s="19" t="s">
        <v>0</v>
      </c>
      <c r="R51" s="19" t="s">
        <v>38</v>
      </c>
      <c r="S51" s="19"/>
      <c r="T51" s="22">
        <f t="shared" si="5"/>
        <v>1</v>
      </c>
    </row>
    <row r="52" spans="1:20">
      <c r="A52" s="18">
        <v>47</v>
      </c>
      <c r="B52" s="19" t="s">
        <v>126</v>
      </c>
      <c r="C52" s="19" t="s">
        <v>127</v>
      </c>
      <c r="D52" s="19" t="s">
        <v>47</v>
      </c>
      <c r="E52" s="19"/>
      <c r="F52" s="19">
        <v>1983</v>
      </c>
      <c r="G52" s="21" t="s">
        <v>0</v>
      </c>
      <c r="H52" s="19"/>
      <c r="I52" s="21"/>
      <c r="J52" s="19"/>
      <c r="K52" s="21" t="s">
        <v>0</v>
      </c>
      <c r="L52" s="21">
        <v>3.5763888888888887E-2</v>
      </c>
      <c r="M52" s="21">
        <f t="shared" si="4"/>
        <v>3.5763888888888887E-2</v>
      </c>
      <c r="N52" s="19" t="s">
        <v>29</v>
      </c>
      <c r="O52" s="19"/>
      <c r="P52" s="21"/>
      <c r="Q52" s="19" t="s">
        <v>0</v>
      </c>
      <c r="R52" s="19" t="s">
        <v>38</v>
      </c>
      <c r="S52" s="19"/>
      <c r="T52" s="22">
        <f t="shared" si="5"/>
        <v>1</v>
      </c>
    </row>
    <row r="53" spans="1:20">
      <c r="A53" s="18">
        <v>48</v>
      </c>
      <c r="B53" s="19" t="s">
        <v>128</v>
      </c>
      <c r="C53" s="19" t="s">
        <v>129</v>
      </c>
      <c r="D53" s="19" t="s">
        <v>130</v>
      </c>
      <c r="E53" s="19"/>
      <c r="F53" s="19">
        <v>1983</v>
      </c>
      <c r="G53" s="21" t="s">
        <v>0</v>
      </c>
      <c r="H53" s="19"/>
      <c r="I53" s="21"/>
      <c r="J53" s="19"/>
      <c r="K53" s="21">
        <v>3.5208333333333335E-2</v>
      </c>
      <c r="L53" s="21"/>
      <c r="M53" s="21">
        <f t="shared" si="4"/>
        <v>3.5208333333333335E-2</v>
      </c>
      <c r="N53" s="19" t="s">
        <v>29</v>
      </c>
      <c r="O53" s="19"/>
      <c r="P53" s="21"/>
      <c r="Q53" s="19" t="s">
        <v>0</v>
      </c>
      <c r="R53" s="19" t="s">
        <v>38</v>
      </c>
      <c r="S53" s="19"/>
      <c r="T53" s="22">
        <f t="shared" si="5"/>
        <v>1</v>
      </c>
    </row>
    <row r="54" spans="1:20">
      <c r="A54" s="18">
        <v>49</v>
      </c>
      <c r="B54" s="19" t="s">
        <v>128</v>
      </c>
      <c r="C54" s="19" t="s">
        <v>131</v>
      </c>
      <c r="D54" s="19" t="s">
        <v>130</v>
      </c>
      <c r="E54" s="19"/>
      <c r="F54" s="19">
        <v>1983</v>
      </c>
      <c r="G54" s="21" t="s">
        <v>0</v>
      </c>
      <c r="H54" s="19"/>
      <c r="I54" s="21"/>
      <c r="J54" s="19"/>
      <c r="K54" s="21">
        <v>3.5219907407407408E-2</v>
      </c>
      <c r="L54" s="21"/>
      <c r="M54" s="21">
        <f t="shared" si="4"/>
        <v>3.5219907407407408E-2</v>
      </c>
      <c r="N54" s="19" t="s">
        <v>29</v>
      </c>
      <c r="O54" s="19"/>
      <c r="P54" s="21"/>
      <c r="Q54" s="19" t="s">
        <v>0</v>
      </c>
      <c r="R54" s="19" t="s">
        <v>38</v>
      </c>
      <c r="S54" s="19"/>
      <c r="T54" s="22">
        <f t="shared" si="5"/>
        <v>1</v>
      </c>
    </row>
    <row r="55" spans="1:20">
      <c r="A55" s="18">
        <v>50</v>
      </c>
      <c r="B55" s="19" t="s">
        <v>132</v>
      </c>
      <c r="C55" s="19" t="s">
        <v>68</v>
      </c>
      <c r="D55" s="19" t="s">
        <v>133</v>
      </c>
      <c r="E55" s="19"/>
      <c r="F55" s="19">
        <v>1983</v>
      </c>
      <c r="G55" s="21" t="s">
        <v>0</v>
      </c>
      <c r="H55" s="19"/>
      <c r="I55" s="21">
        <v>3.78587962962963E-2</v>
      </c>
      <c r="J55" s="19"/>
      <c r="K55" s="21" t="s">
        <v>0</v>
      </c>
      <c r="L55" s="21"/>
      <c r="M55" s="21">
        <f t="shared" si="4"/>
        <v>3.78587962962963E-2</v>
      </c>
      <c r="N55" s="19" t="s">
        <v>29</v>
      </c>
      <c r="O55" s="19"/>
      <c r="P55" s="21"/>
      <c r="Q55" s="19" t="s">
        <v>0</v>
      </c>
      <c r="R55" s="19" t="s">
        <v>38</v>
      </c>
      <c r="S55" s="19"/>
      <c r="T55" s="22">
        <f t="shared" si="5"/>
        <v>1</v>
      </c>
    </row>
    <row r="56" spans="1:20">
      <c r="A56" s="18">
        <v>51</v>
      </c>
      <c r="B56" s="19" t="s">
        <v>134</v>
      </c>
      <c r="C56" s="19" t="s">
        <v>49</v>
      </c>
      <c r="D56" s="19" t="s">
        <v>135</v>
      </c>
      <c r="E56" s="19"/>
      <c r="F56" s="19">
        <v>1983</v>
      </c>
      <c r="G56" s="21" t="s">
        <v>0</v>
      </c>
      <c r="H56" s="19"/>
      <c r="I56" s="21"/>
      <c r="J56" s="19"/>
      <c r="K56" s="21">
        <v>3.6712962962962961E-2</v>
      </c>
      <c r="L56" s="21"/>
      <c r="M56" s="21">
        <f t="shared" si="4"/>
        <v>3.6712962962962961E-2</v>
      </c>
      <c r="N56" s="19" t="s">
        <v>29</v>
      </c>
      <c r="O56" s="19"/>
      <c r="P56" s="21"/>
      <c r="Q56" s="19" t="s">
        <v>0</v>
      </c>
      <c r="R56" s="19" t="s">
        <v>38</v>
      </c>
      <c r="S56" s="19"/>
      <c r="T56" s="22">
        <f t="shared" si="5"/>
        <v>1</v>
      </c>
    </row>
    <row r="57" spans="1:20">
      <c r="A57" s="18">
        <v>52</v>
      </c>
      <c r="B57" s="19" t="s">
        <v>136</v>
      </c>
      <c r="C57" s="19" t="s">
        <v>36</v>
      </c>
      <c r="D57" s="19" t="s">
        <v>55</v>
      </c>
      <c r="E57" s="19"/>
      <c r="F57" s="19">
        <v>1983</v>
      </c>
      <c r="G57" s="21" t="s">
        <v>0</v>
      </c>
      <c r="H57" s="19"/>
      <c r="I57" s="21"/>
      <c r="J57" s="19"/>
      <c r="K57" s="21">
        <v>3.741898148148147E-2</v>
      </c>
      <c r="L57" s="21"/>
      <c r="M57" s="21">
        <f t="shared" si="4"/>
        <v>3.741898148148147E-2</v>
      </c>
      <c r="N57" s="19" t="s">
        <v>29</v>
      </c>
      <c r="O57" s="19"/>
      <c r="P57" s="21"/>
      <c r="Q57" s="19" t="s">
        <v>0</v>
      </c>
      <c r="R57" s="19" t="s">
        <v>38</v>
      </c>
      <c r="S57" s="19"/>
      <c r="T57" s="22">
        <f t="shared" si="5"/>
        <v>1</v>
      </c>
    </row>
    <row r="58" spans="1:20">
      <c r="A58" s="18">
        <v>53</v>
      </c>
      <c r="B58" s="19" t="s">
        <v>137</v>
      </c>
      <c r="C58" s="19" t="s">
        <v>107</v>
      </c>
      <c r="D58" s="19" t="s">
        <v>138</v>
      </c>
      <c r="E58" s="19"/>
      <c r="F58" s="19">
        <v>1983</v>
      </c>
      <c r="G58" s="21" t="s">
        <v>0</v>
      </c>
      <c r="H58" s="19"/>
      <c r="I58" s="21"/>
      <c r="J58" s="21">
        <v>3.8321759259259257E-2</v>
      </c>
      <c r="K58" s="21" t="s">
        <v>0</v>
      </c>
      <c r="L58" s="21"/>
      <c r="M58" s="21">
        <f t="shared" si="4"/>
        <v>3.8321759259259257E-2</v>
      </c>
      <c r="N58" s="19" t="s">
        <v>29</v>
      </c>
      <c r="O58" s="19"/>
      <c r="P58" s="21"/>
      <c r="Q58" s="19" t="s">
        <v>0</v>
      </c>
      <c r="R58" s="19" t="s">
        <v>38</v>
      </c>
      <c r="S58" s="19"/>
      <c r="T58" s="22">
        <f t="shared" si="5"/>
        <v>1</v>
      </c>
    </row>
    <row r="59" spans="1:20">
      <c r="A59" s="18">
        <v>54</v>
      </c>
      <c r="B59" s="19" t="s">
        <v>139</v>
      </c>
      <c r="C59" s="19" t="s">
        <v>140</v>
      </c>
      <c r="D59" s="19" t="s">
        <v>135</v>
      </c>
      <c r="E59" s="19"/>
      <c r="F59" s="19">
        <v>1983</v>
      </c>
      <c r="G59" s="21" t="s">
        <v>0</v>
      </c>
      <c r="H59" s="19"/>
      <c r="I59" s="21"/>
      <c r="J59" s="19"/>
      <c r="K59" s="21">
        <v>3.9120370370370368E-2</v>
      </c>
      <c r="L59" s="21"/>
      <c r="M59" s="21">
        <f t="shared" si="4"/>
        <v>3.9120370370370368E-2</v>
      </c>
      <c r="N59" s="19" t="s">
        <v>29</v>
      </c>
      <c r="O59" s="19"/>
      <c r="P59" s="21"/>
      <c r="Q59" s="19" t="s">
        <v>0</v>
      </c>
      <c r="R59" s="19" t="s">
        <v>38</v>
      </c>
      <c r="S59" s="19"/>
      <c r="T59" s="22">
        <f t="shared" si="5"/>
        <v>1</v>
      </c>
    </row>
    <row r="60" spans="1:20">
      <c r="A60" s="18">
        <v>55</v>
      </c>
      <c r="B60" s="19" t="s">
        <v>139</v>
      </c>
      <c r="C60" s="19" t="s">
        <v>141</v>
      </c>
      <c r="D60" s="19" t="s">
        <v>135</v>
      </c>
      <c r="E60" s="19"/>
      <c r="F60" s="19">
        <v>1983</v>
      </c>
      <c r="G60" s="21" t="s">
        <v>0</v>
      </c>
      <c r="H60" s="19"/>
      <c r="I60" s="21"/>
      <c r="J60" s="19"/>
      <c r="K60" s="21">
        <v>3.9120370370370368E-2</v>
      </c>
      <c r="L60" s="21"/>
      <c r="M60" s="21">
        <f t="shared" si="4"/>
        <v>3.9120370370370368E-2</v>
      </c>
      <c r="N60" s="19" t="s">
        <v>29</v>
      </c>
      <c r="O60" s="19"/>
      <c r="P60" s="21"/>
      <c r="Q60" s="19" t="s">
        <v>0</v>
      </c>
      <c r="R60" s="19" t="s">
        <v>38</v>
      </c>
      <c r="S60" s="19"/>
      <c r="T60" s="22">
        <f t="shared" si="5"/>
        <v>1</v>
      </c>
    </row>
    <row r="61" spans="1:20">
      <c r="A61" s="18">
        <v>56</v>
      </c>
      <c r="B61" s="19" t="s">
        <v>142</v>
      </c>
      <c r="C61" s="19" t="s">
        <v>143</v>
      </c>
      <c r="D61" s="19" t="s">
        <v>64</v>
      </c>
      <c r="E61" s="19"/>
      <c r="F61" s="19">
        <v>1983</v>
      </c>
      <c r="G61" s="21" t="s">
        <v>0</v>
      </c>
      <c r="H61" s="21">
        <v>3.9872685185185185E-2</v>
      </c>
      <c r="I61" s="21"/>
      <c r="J61" s="19"/>
      <c r="K61" s="21" t="s">
        <v>0</v>
      </c>
      <c r="L61" s="21"/>
      <c r="M61" s="21">
        <f t="shared" si="4"/>
        <v>3.9872685185185185E-2</v>
      </c>
      <c r="N61" s="19" t="s">
        <v>29</v>
      </c>
      <c r="O61" s="19"/>
      <c r="P61" s="21"/>
      <c r="Q61" s="19" t="s">
        <v>0</v>
      </c>
      <c r="R61" s="19" t="s">
        <v>38</v>
      </c>
      <c r="S61" s="19"/>
      <c r="T61" s="22">
        <f t="shared" si="5"/>
        <v>1</v>
      </c>
    </row>
    <row r="62" spans="1:20">
      <c r="A62" s="18">
        <v>57</v>
      </c>
      <c r="B62" s="23" t="s">
        <v>144</v>
      </c>
      <c r="C62" s="19" t="s">
        <v>145</v>
      </c>
      <c r="D62" s="19" t="s">
        <v>130</v>
      </c>
      <c r="E62" s="19"/>
      <c r="F62" s="19">
        <v>1983</v>
      </c>
      <c r="G62" s="21" t="s">
        <v>0</v>
      </c>
      <c r="H62" s="19"/>
      <c r="I62" s="21"/>
      <c r="J62" s="19"/>
      <c r="K62" s="21">
        <v>3.9861111111111111E-2</v>
      </c>
      <c r="L62" s="21"/>
      <c r="M62" s="21">
        <f t="shared" si="4"/>
        <v>3.9861111111111111E-2</v>
      </c>
      <c r="N62" s="19" t="s">
        <v>29</v>
      </c>
      <c r="O62" s="19"/>
      <c r="P62" s="21"/>
      <c r="Q62" s="19" t="s">
        <v>0</v>
      </c>
      <c r="R62" s="19" t="s">
        <v>38</v>
      </c>
      <c r="S62" s="19"/>
      <c r="T62" s="22">
        <f t="shared" si="5"/>
        <v>1</v>
      </c>
    </row>
    <row r="63" spans="1:20">
      <c r="A63" s="18">
        <v>58</v>
      </c>
      <c r="B63" s="19" t="s">
        <v>146</v>
      </c>
      <c r="C63" s="19" t="s">
        <v>147</v>
      </c>
      <c r="D63" s="19" t="s">
        <v>148</v>
      </c>
      <c r="E63" s="19">
        <v>1939</v>
      </c>
      <c r="F63" s="19">
        <v>1983</v>
      </c>
      <c r="G63" s="21">
        <v>3.953703703703703E-2</v>
      </c>
      <c r="H63" s="19"/>
      <c r="I63" s="21"/>
      <c r="J63" s="19"/>
      <c r="K63" s="21" t="s">
        <v>0</v>
      </c>
      <c r="L63" s="21"/>
      <c r="M63" s="21">
        <f t="shared" si="4"/>
        <v>3.953703703703703E-2</v>
      </c>
      <c r="N63" s="19" t="s">
        <v>29</v>
      </c>
      <c r="O63" s="19"/>
      <c r="P63" s="21"/>
      <c r="Q63" s="19">
        <f>F63-E63</f>
        <v>44</v>
      </c>
      <c r="R63" s="19" t="s">
        <v>30</v>
      </c>
      <c r="S63" s="19"/>
      <c r="T63" s="22">
        <f t="shared" si="5"/>
        <v>1</v>
      </c>
    </row>
    <row r="64" spans="1:20">
      <c r="A64" s="18">
        <v>59</v>
      </c>
      <c r="B64" s="24" t="s">
        <v>109</v>
      </c>
      <c r="C64" s="19" t="s">
        <v>84</v>
      </c>
      <c r="D64" s="19" t="s">
        <v>130</v>
      </c>
      <c r="E64" s="19"/>
      <c r="F64" s="19">
        <v>1983</v>
      </c>
      <c r="G64" s="21" t="s">
        <v>0</v>
      </c>
      <c r="H64" s="19"/>
      <c r="I64" s="21"/>
      <c r="J64" s="19"/>
      <c r="K64" s="21">
        <v>4.2685185185185194E-2</v>
      </c>
      <c r="L64" s="21"/>
      <c r="M64" s="21">
        <f t="shared" si="4"/>
        <v>4.2685185185185194E-2</v>
      </c>
      <c r="N64" s="19" t="s">
        <v>29</v>
      </c>
      <c r="O64" s="19"/>
      <c r="P64" s="21"/>
      <c r="Q64" s="19" t="s">
        <v>0</v>
      </c>
      <c r="R64" s="19" t="s">
        <v>38</v>
      </c>
      <c r="S64" s="19"/>
      <c r="T64" s="22">
        <f t="shared" si="5"/>
        <v>1</v>
      </c>
    </row>
    <row r="65" spans="1:20">
      <c r="A65" s="18">
        <v>60</v>
      </c>
      <c r="B65" s="19" t="s">
        <v>149</v>
      </c>
      <c r="C65" s="19" t="s">
        <v>150</v>
      </c>
      <c r="D65" s="19" t="s">
        <v>64</v>
      </c>
      <c r="E65" s="19"/>
      <c r="F65" s="19">
        <v>1983</v>
      </c>
      <c r="G65" s="21" t="s">
        <v>0</v>
      </c>
      <c r="H65" s="21">
        <v>4.3807870370370372E-2</v>
      </c>
      <c r="I65" s="21"/>
      <c r="J65" s="19"/>
      <c r="K65" s="21"/>
      <c r="L65" s="21"/>
      <c r="M65" s="21">
        <f t="shared" si="4"/>
        <v>4.3807870370370372E-2</v>
      </c>
      <c r="N65" s="19" t="s">
        <v>29</v>
      </c>
      <c r="O65" s="19"/>
      <c r="P65" s="21"/>
      <c r="Q65" s="19" t="s">
        <v>0</v>
      </c>
      <c r="R65" s="19" t="s">
        <v>38</v>
      </c>
      <c r="S65" s="19"/>
      <c r="T65" s="22">
        <f t="shared" si="5"/>
        <v>1</v>
      </c>
    </row>
    <row r="66" spans="1:20">
      <c r="A66" s="18">
        <v>61</v>
      </c>
      <c r="B66" s="19" t="s">
        <v>151</v>
      </c>
      <c r="C66" s="19" t="s">
        <v>152</v>
      </c>
      <c r="D66" s="19" t="s">
        <v>64</v>
      </c>
      <c r="E66" s="19">
        <v>1954</v>
      </c>
      <c r="F66" s="19">
        <v>1983</v>
      </c>
      <c r="G66" s="21" t="s">
        <v>0</v>
      </c>
      <c r="H66" s="21">
        <v>2.9826388888888892E-2</v>
      </c>
      <c r="I66" s="21">
        <v>3.5725168350168347E-2</v>
      </c>
      <c r="J66" s="19"/>
      <c r="K66" s="21"/>
      <c r="L66" s="21"/>
      <c r="M66" s="21">
        <f t="shared" si="4"/>
        <v>6.5551557239057243E-2</v>
      </c>
      <c r="N66" s="19" t="s">
        <v>29</v>
      </c>
      <c r="O66" s="19"/>
      <c r="P66" s="21"/>
      <c r="Q66" s="19">
        <f>F66-E66</f>
        <v>29</v>
      </c>
      <c r="R66" s="19" t="s">
        <v>42</v>
      </c>
      <c r="S66" s="19"/>
      <c r="T66" s="22">
        <f t="shared" si="5"/>
        <v>2</v>
      </c>
    </row>
    <row r="67" spans="1:20">
      <c r="A67" s="18">
        <v>62</v>
      </c>
      <c r="B67" s="19" t="s">
        <v>153</v>
      </c>
      <c r="C67" s="19" t="s">
        <v>68</v>
      </c>
      <c r="D67" s="19" t="s">
        <v>154</v>
      </c>
      <c r="E67" s="19"/>
      <c r="F67" s="19">
        <v>1983</v>
      </c>
      <c r="G67" s="21" t="s">
        <v>0</v>
      </c>
      <c r="H67" s="21">
        <v>3.1365740740740743E-2</v>
      </c>
      <c r="I67" s="21">
        <v>3.7164351851851851E-2</v>
      </c>
      <c r="J67" s="19"/>
      <c r="K67" s="21"/>
      <c r="L67" s="21"/>
      <c r="M67" s="21">
        <f t="shared" si="4"/>
        <v>6.8530092592592601E-2</v>
      </c>
      <c r="N67" s="19" t="s">
        <v>29</v>
      </c>
      <c r="O67" s="19"/>
      <c r="P67" s="21"/>
      <c r="Q67" s="19" t="s">
        <v>0</v>
      </c>
      <c r="R67" s="19" t="s">
        <v>38</v>
      </c>
      <c r="S67" s="19"/>
      <c r="T67" s="22">
        <f t="shared" si="5"/>
        <v>2</v>
      </c>
    </row>
    <row r="68" spans="1:20">
      <c r="A68" s="18">
        <v>63</v>
      </c>
      <c r="B68" s="19" t="s">
        <v>155</v>
      </c>
      <c r="C68" s="19" t="s">
        <v>156</v>
      </c>
      <c r="D68" s="19" t="s">
        <v>33</v>
      </c>
      <c r="E68" s="19"/>
      <c r="F68" s="19">
        <v>1983</v>
      </c>
      <c r="G68" s="21" t="s">
        <v>0</v>
      </c>
      <c r="H68" s="19"/>
      <c r="I68" s="21" t="s">
        <v>0</v>
      </c>
      <c r="J68" s="21">
        <v>3.6574074074074071E-2</v>
      </c>
      <c r="K68" s="21"/>
      <c r="L68" s="21">
        <v>3.1631944444444442E-2</v>
      </c>
      <c r="M68" s="21">
        <f t="shared" si="4"/>
        <v>6.8206018518518513E-2</v>
      </c>
      <c r="N68" s="19" t="s">
        <v>29</v>
      </c>
      <c r="O68" s="19"/>
      <c r="P68" s="21"/>
      <c r="Q68" s="19" t="s">
        <v>0</v>
      </c>
      <c r="R68" s="19" t="s">
        <v>38</v>
      </c>
      <c r="S68" s="19"/>
      <c r="T68" s="22">
        <f t="shared" si="5"/>
        <v>2</v>
      </c>
    </row>
    <row r="69" spans="1:20">
      <c r="A69" s="18">
        <v>64</v>
      </c>
      <c r="B69" s="19" t="s">
        <v>157</v>
      </c>
      <c r="C69" s="19" t="s">
        <v>90</v>
      </c>
      <c r="D69" s="19" t="s">
        <v>64</v>
      </c>
      <c r="E69" s="19">
        <v>1946</v>
      </c>
      <c r="F69" s="19">
        <v>1983</v>
      </c>
      <c r="G69" s="21" t="s">
        <v>0</v>
      </c>
      <c r="H69" s="21">
        <v>3.2534722222222222E-2</v>
      </c>
      <c r="I69" s="21">
        <v>3.9502314814814816E-2</v>
      </c>
      <c r="J69" s="19"/>
      <c r="K69" s="21"/>
      <c r="L69" s="21" t="s">
        <v>0</v>
      </c>
      <c r="M69" s="21">
        <f t="shared" ref="M69:M100" si="6">SUM(G69:L69)</f>
        <v>7.2037037037037038E-2</v>
      </c>
      <c r="N69" s="19" t="s">
        <v>29</v>
      </c>
      <c r="O69" s="19"/>
      <c r="P69" s="21"/>
      <c r="Q69" s="19">
        <f>F69-E69</f>
        <v>37</v>
      </c>
      <c r="R69" s="19" t="s">
        <v>34</v>
      </c>
      <c r="S69" s="19"/>
      <c r="T69" s="22">
        <f t="shared" si="5"/>
        <v>2</v>
      </c>
    </row>
    <row r="70" spans="1:20">
      <c r="A70" s="18">
        <v>65</v>
      </c>
      <c r="B70" s="19" t="s">
        <v>158</v>
      </c>
      <c r="C70" s="19" t="s">
        <v>90</v>
      </c>
      <c r="D70" s="19" t="s">
        <v>28</v>
      </c>
      <c r="E70" s="19">
        <v>1940</v>
      </c>
      <c r="F70" s="19">
        <v>1983</v>
      </c>
      <c r="G70" s="21">
        <v>2.4571759259259258E-2</v>
      </c>
      <c r="H70" s="19"/>
      <c r="I70" s="21" t="s">
        <v>0</v>
      </c>
      <c r="J70" s="21">
        <v>3.2442129629629633E-2</v>
      </c>
      <c r="K70" s="21"/>
      <c r="L70" s="21">
        <v>2.9386574074074075E-2</v>
      </c>
      <c r="M70" s="21">
        <f t="shared" si="6"/>
        <v>8.6400462962962971E-2</v>
      </c>
      <c r="N70" s="19" t="s">
        <v>29</v>
      </c>
      <c r="O70" s="19"/>
      <c r="P70" s="21"/>
      <c r="Q70" s="19">
        <f>F70-E70</f>
        <v>43</v>
      </c>
      <c r="R70" s="19" t="s">
        <v>30</v>
      </c>
      <c r="S70" s="19"/>
      <c r="T70" s="22">
        <f t="shared" ref="T70:T101" si="7">COUNT(G70:L70)</f>
        <v>3</v>
      </c>
    </row>
    <row r="71" spans="1:20">
      <c r="A71" s="18">
        <v>66</v>
      </c>
      <c r="B71" s="19" t="s">
        <v>159</v>
      </c>
      <c r="C71" s="19" t="s">
        <v>27</v>
      </c>
      <c r="D71" s="19" t="s">
        <v>52</v>
      </c>
      <c r="E71" s="19"/>
      <c r="F71" s="19">
        <v>1983</v>
      </c>
      <c r="G71" s="21">
        <v>3.2546296296296295E-2</v>
      </c>
      <c r="H71" s="21">
        <v>3.0763888888888886E-2</v>
      </c>
      <c r="I71" s="21">
        <v>3.7615740740740741E-2</v>
      </c>
      <c r="J71" s="19"/>
      <c r="K71" s="21"/>
      <c r="L71" s="21" t="s">
        <v>0</v>
      </c>
      <c r="M71" s="21">
        <f t="shared" si="6"/>
        <v>0.10092592592592592</v>
      </c>
      <c r="N71" s="19" t="s">
        <v>29</v>
      </c>
      <c r="O71" s="19"/>
      <c r="P71" s="21"/>
      <c r="Q71" s="19" t="s">
        <v>0</v>
      </c>
      <c r="R71" s="19" t="s">
        <v>38</v>
      </c>
      <c r="S71" s="19"/>
      <c r="T71" s="22">
        <f t="shared" si="7"/>
        <v>3</v>
      </c>
    </row>
    <row r="72" spans="1:20">
      <c r="A72" s="18">
        <v>67</v>
      </c>
      <c r="B72" s="19" t="s">
        <v>160</v>
      </c>
      <c r="C72" s="19" t="s">
        <v>161</v>
      </c>
      <c r="D72" s="19" t="s">
        <v>72</v>
      </c>
      <c r="E72" s="19">
        <v>1956</v>
      </c>
      <c r="F72" s="19">
        <v>1983</v>
      </c>
      <c r="G72" s="21" t="s">
        <v>0</v>
      </c>
      <c r="H72" s="21">
        <v>3.0486111111111113E-2</v>
      </c>
      <c r="I72" s="21">
        <v>3.7407407407407417E-2</v>
      </c>
      <c r="J72" s="19"/>
      <c r="K72" s="21"/>
      <c r="L72" s="21">
        <v>3.7013888888888881E-2</v>
      </c>
      <c r="M72" s="21">
        <f t="shared" si="6"/>
        <v>0.10490740740740742</v>
      </c>
      <c r="N72" s="19" t="s">
        <v>29</v>
      </c>
      <c r="O72" s="19"/>
      <c r="P72" s="21"/>
      <c r="Q72" s="19">
        <f t="shared" ref="Q72:Q79" si="8">F72-E72</f>
        <v>27</v>
      </c>
      <c r="R72" s="19" t="s">
        <v>42</v>
      </c>
      <c r="S72" s="19"/>
      <c r="T72" s="22">
        <f t="shared" si="7"/>
        <v>3</v>
      </c>
    </row>
    <row r="73" spans="1:20">
      <c r="A73" s="18">
        <v>68</v>
      </c>
      <c r="B73" s="19" t="s">
        <v>162</v>
      </c>
      <c r="C73" s="19" t="s">
        <v>163</v>
      </c>
      <c r="D73" s="19" t="s">
        <v>69</v>
      </c>
      <c r="E73" s="19">
        <v>1942</v>
      </c>
      <c r="F73" s="19">
        <v>1983</v>
      </c>
      <c r="G73" s="21">
        <v>2.6562499999999999E-2</v>
      </c>
      <c r="H73" s="21">
        <v>2.5173611111111108E-2</v>
      </c>
      <c r="I73" s="21">
        <v>3.0277777777777778E-2</v>
      </c>
      <c r="J73" s="21">
        <v>3.4490740740740738E-2</v>
      </c>
      <c r="K73" s="21"/>
      <c r="L73" s="21">
        <v>3.1354166666666662E-2</v>
      </c>
      <c r="M73" s="21">
        <f t="shared" si="6"/>
        <v>0.14785879629629628</v>
      </c>
      <c r="N73" s="19" t="s">
        <v>29</v>
      </c>
      <c r="O73" s="19"/>
      <c r="P73" s="21"/>
      <c r="Q73" s="19">
        <f t="shared" si="8"/>
        <v>41</v>
      </c>
      <c r="R73" s="19" t="s">
        <v>30</v>
      </c>
      <c r="S73" s="19"/>
      <c r="T73" s="22">
        <f t="shared" si="7"/>
        <v>5</v>
      </c>
    </row>
    <row r="74" spans="1:20">
      <c r="A74" s="18">
        <v>69</v>
      </c>
      <c r="B74" s="19" t="s">
        <v>164</v>
      </c>
      <c r="C74" s="19" t="s">
        <v>66</v>
      </c>
      <c r="D74" s="19" t="s">
        <v>69</v>
      </c>
      <c r="E74" s="19">
        <v>1956</v>
      </c>
      <c r="F74" s="19">
        <v>1983</v>
      </c>
      <c r="G74" s="21">
        <v>2.7962962962962964E-2</v>
      </c>
      <c r="H74" s="21">
        <v>2.6724537037037036E-2</v>
      </c>
      <c r="I74" s="21">
        <v>3.2384259259259258E-2</v>
      </c>
      <c r="J74" s="21">
        <v>3.6597222222222225E-2</v>
      </c>
      <c r="K74" s="21">
        <v>3.6516203703703703E-2</v>
      </c>
      <c r="L74" s="21" t="s">
        <v>0</v>
      </c>
      <c r="M74" s="21">
        <f t="shared" si="6"/>
        <v>0.16018518518518518</v>
      </c>
      <c r="N74" s="19" t="s">
        <v>29</v>
      </c>
      <c r="O74" s="19"/>
      <c r="P74" s="21"/>
      <c r="Q74" s="19">
        <f t="shared" si="8"/>
        <v>27</v>
      </c>
      <c r="R74" s="19" t="s">
        <v>42</v>
      </c>
      <c r="S74" s="19"/>
      <c r="T74" s="22">
        <f t="shared" si="7"/>
        <v>5</v>
      </c>
    </row>
    <row r="75" spans="1:20">
      <c r="A75" s="18">
        <v>70</v>
      </c>
      <c r="B75" s="19" t="s">
        <v>165</v>
      </c>
      <c r="C75" s="19" t="s">
        <v>166</v>
      </c>
      <c r="D75" s="19" t="s">
        <v>55</v>
      </c>
      <c r="E75" s="19">
        <v>1948</v>
      </c>
      <c r="F75" s="19">
        <v>1983</v>
      </c>
      <c r="G75" s="21">
        <v>2.8668981481481479E-2</v>
      </c>
      <c r="H75" s="21">
        <v>2.7083333333333334E-2</v>
      </c>
      <c r="I75" s="21" t="s">
        <v>0</v>
      </c>
      <c r="J75" s="21">
        <v>3.8402777777777779E-2</v>
      </c>
      <c r="K75" s="21">
        <v>3.4363425925925929E-2</v>
      </c>
      <c r="L75" s="21">
        <v>3.3541666666666664E-2</v>
      </c>
      <c r="M75" s="21">
        <f t="shared" si="6"/>
        <v>0.16206018518518517</v>
      </c>
      <c r="N75" s="19" t="s">
        <v>29</v>
      </c>
      <c r="O75" s="19"/>
      <c r="P75" s="21"/>
      <c r="Q75" s="19">
        <f t="shared" si="8"/>
        <v>35</v>
      </c>
      <c r="R75" s="19" t="s">
        <v>34</v>
      </c>
      <c r="S75" s="19"/>
      <c r="T75" s="22">
        <f t="shared" si="7"/>
        <v>5</v>
      </c>
    </row>
    <row r="76" spans="1:20">
      <c r="A76" s="18">
        <v>71</v>
      </c>
      <c r="B76" s="19" t="s">
        <v>167</v>
      </c>
      <c r="C76" s="19" t="s">
        <v>168</v>
      </c>
      <c r="D76" s="19" t="s">
        <v>37</v>
      </c>
      <c r="E76" s="19">
        <v>1939</v>
      </c>
      <c r="F76" s="19">
        <v>1983</v>
      </c>
      <c r="G76" s="21" t="s">
        <v>0</v>
      </c>
      <c r="H76" s="19"/>
      <c r="I76" s="21">
        <v>4.1435185185185179E-2</v>
      </c>
      <c r="J76" s="21">
        <v>4.6921296296296294E-2</v>
      </c>
      <c r="K76" s="21">
        <v>4.1006944444444443E-2</v>
      </c>
      <c r="L76" s="21">
        <v>3.8946759259259257E-2</v>
      </c>
      <c r="M76" s="21">
        <f t="shared" si="6"/>
        <v>0.16831018518518517</v>
      </c>
      <c r="N76" s="19" t="s">
        <v>29</v>
      </c>
      <c r="O76" s="19"/>
      <c r="P76" s="21"/>
      <c r="Q76" s="19">
        <f t="shared" si="8"/>
        <v>44</v>
      </c>
      <c r="R76" s="19" t="s">
        <v>30</v>
      </c>
      <c r="S76" s="19"/>
      <c r="T76" s="22">
        <f t="shared" si="7"/>
        <v>4</v>
      </c>
    </row>
    <row r="77" spans="1:20">
      <c r="A77" s="18">
        <v>72</v>
      </c>
      <c r="B77" s="19" t="s">
        <v>169</v>
      </c>
      <c r="C77" s="19" t="s">
        <v>170</v>
      </c>
      <c r="D77" s="19" t="s">
        <v>55</v>
      </c>
      <c r="E77" s="19">
        <v>1925</v>
      </c>
      <c r="F77" s="19">
        <v>1983</v>
      </c>
      <c r="G77" s="21">
        <v>3.4236111111111106E-2</v>
      </c>
      <c r="H77" s="19"/>
      <c r="I77" s="21" t="s">
        <v>0</v>
      </c>
      <c r="J77" s="21">
        <v>4.8622685185185179E-2</v>
      </c>
      <c r="K77" s="21">
        <v>4.1851851851851855E-2</v>
      </c>
      <c r="L77" s="21">
        <v>4.1041666666666664E-2</v>
      </c>
      <c r="M77" s="21">
        <f t="shared" si="6"/>
        <v>0.16575231481481481</v>
      </c>
      <c r="N77" s="19" t="s">
        <v>29</v>
      </c>
      <c r="O77" s="19"/>
      <c r="P77" s="21"/>
      <c r="Q77" s="19">
        <f t="shared" si="8"/>
        <v>58</v>
      </c>
      <c r="R77" s="19" t="s">
        <v>171</v>
      </c>
      <c r="S77" s="19"/>
      <c r="T77" s="22">
        <f t="shared" si="7"/>
        <v>4</v>
      </c>
    </row>
    <row r="78" spans="1:20">
      <c r="A78" s="18">
        <v>73</v>
      </c>
      <c r="B78" s="19" t="s">
        <v>172</v>
      </c>
      <c r="C78" s="19" t="s">
        <v>113</v>
      </c>
      <c r="D78" s="19" t="s">
        <v>55</v>
      </c>
      <c r="E78" s="19">
        <v>1931</v>
      </c>
      <c r="F78" s="19">
        <v>1983</v>
      </c>
      <c r="G78" s="21">
        <v>3.0671296296296297E-2</v>
      </c>
      <c r="H78" s="21">
        <v>2.9768518518518517E-2</v>
      </c>
      <c r="I78" s="21">
        <v>3.4560185185185187E-2</v>
      </c>
      <c r="J78" s="21">
        <v>4.0601851851851854E-2</v>
      </c>
      <c r="K78" s="21">
        <v>3.5879629629629629E-2</v>
      </c>
      <c r="L78" s="21" t="s">
        <v>0</v>
      </c>
      <c r="M78" s="21">
        <f t="shared" si="6"/>
        <v>0.17148148148148148</v>
      </c>
      <c r="N78" s="19" t="s">
        <v>29</v>
      </c>
      <c r="O78" s="19"/>
      <c r="P78" s="21"/>
      <c r="Q78" s="19">
        <f t="shared" si="8"/>
        <v>52</v>
      </c>
      <c r="R78" s="19" t="s">
        <v>171</v>
      </c>
      <c r="S78" s="19"/>
      <c r="T78" s="22">
        <f t="shared" si="7"/>
        <v>5</v>
      </c>
    </row>
    <row r="79" spans="1:20">
      <c r="A79" s="18">
        <v>74</v>
      </c>
      <c r="B79" s="19" t="s">
        <v>160</v>
      </c>
      <c r="C79" s="19" t="s">
        <v>173</v>
      </c>
      <c r="D79" s="19" t="s">
        <v>72</v>
      </c>
      <c r="E79" s="19">
        <v>1954</v>
      </c>
      <c r="F79" s="19">
        <v>1983</v>
      </c>
      <c r="G79" s="21" t="s">
        <v>0</v>
      </c>
      <c r="H79" s="21">
        <v>2.7847222222222221E-2</v>
      </c>
      <c r="I79" s="21">
        <v>3.3634259259259267E-2</v>
      </c>
      <c r="J79" s="21">
        <v>4.4201388888888887E-2</v>
      </c>
      <c r="K79" s="21">
        <v>3.6307870370370372E-2</v>
      </c>
      <c r="L79" s="21">
        <v>3.3495370370370363E-2</v>
      </c>
      <c r="M79" s="21">
        <f t="shared" si="6"/>
        <v>0.17548611111111112</v>
      </c>
      <c r="N79" s="19" t="s">
        <v>29</v>
      </c>
      <c r="O79" s="19"/>
      <c r="P79" s="21"/>
      <c r="Q79" s="19">
        <f t="shared" si="8"/>
        <v>29</v>
      </c>
      <c r="R79" s="19" t="s">
        <v>42</v>
      </c>
      <c r="S79" s="19"/>
      <c r="T79" s="22">
        <f t="shared" si="7"/>
        <v>5</v>
      </c>
    </row>
    <row r="80" spans="1:20">
      <c r="A80" s="18">
        <v>75</v>
      </c>
      <c r="B80" s="23" t="s">
        <v>174</v>
      </c>
      <c r="C80" s="19" t="s">
        <v>170</v>
      </c>
      <c r="D80" s="19" t="s">
        <v>52</v>
      </c>
      <c r="E80" s="19"/>
      <c r="F80" s="19">
        <v>1983</v>
      </c>
      <c r="G80" s="21">
        <v>3.2118055555555552E-2</v>
      </c>
      <c r="H80" s="21">
        <v>3.1412037037037037E-2</v>
      </c>
      <c r="I80" s="21">
        <v>3.6574074074074071E-2</v>
      </c>
      <c r="J80" s="21">
        <v>4.355324074074074E-2</v>
      </c>
      <c r="K80" s="21" t="s">
        <v>0</v>
      </c>
      <c r="L80" s="21">
        <v>3.7372685185185189E-2</v>
      </c>
      <c r="M80" s="21">
        <f t="shared" si="6"/>
        <v>0.18103009259259259</v>
      </c>
      <c r="N80" s="19" t="s">
        <v>29</v>
      </c>
      <c r="O80" s="19"/>
      <c r="P80" s="21"/>
      <c r="Q80" s="19" t="s">
        <v>0</v>
      </c>
      <c r="R80" s="19" t="s">
        <v>38</v>
      </c>
      <c r="S80" s="19"/>
      <c r="T80" s="22">
        <f t="shared" si="7"/>
        <v>5</v>
      </c>
    </row>
    <row r="81" spans="1:20">
      <c r="A81" s="18">
        <v>76</v>
      </c>
      <c r="B81" s="19" t="s">
        <v>175</v>
      </c>
      <c r="C81" s="19" t="s">
        <v>97</v>
      </c>
      <c r="D81" s="19" t="s">
        <v>52</v>
      </c>
      <c r="E81" s="19"/>
      <c r="F81" s="19">
        <v>1983</v>
      </c>
      <c r="G81" s="21" t="s">
        <v>0</v>
      </c>
      <c r="H81" s="21">
        <v>2.9768518518518517E-2</v>
      </c>
      <c r="I81" s="21">
        <v>3.7268518518518513E-2</v>
      </c>
      <c r="J81" s="21">
        <v>4.1782407407407407E-2</v>
      </c>
      <c r="K81" s="21">
        <v>3.770833333333333E-2</v>
      </c>
      <c r="L81" s="21">
        <v>3.729166666666666E-2</v>
      </c>
      <c r="M81" s="21">
        <f t="shared" si="6"/>
        <v>0.18381944444444442</v>
      </c>
      <c r="N81" s="19" t="s">
        <v>29</v>
      </c>
      <c r="O81" s="19"/>
      <c r="P81" s="21"/>
      <c r="Q81" s="19" t="s">
        <v>0</v>
      </c>
      <c r="R81" s="19" t="s">
        <v>38</v>
      </c>
      <c r="S81" s="19"/>
      <c r="T81" s="22">
        <f t="shared" si="7"/>
        <v>5</v>
      </c>
    </row>
    <row r="82" spans="1:20">
      <c r="A82" s="18">
        <v>77</v>
      </c>
      <c r="B82" s="19" t="s">
        <v>109</v>
      </c>
      <c r="C82" s="19" t="s">
        <v>176</v>
      </c>
      <c r="D82" s="19" t="s">
        <v>64</v>
      </c>
      <c r="E82" s="19"/>
      <c r="F82" s="19">
        <v>1983</v>
      </c>
      <c r="G82" s="21" t="s">
        <v>0</v>
      </c>
      <c r="H82" s="21">
        <v>3.1516203703703706E-2</v>
      </c>
      <c r="I82" s="21">
        <v>3.8055555555555558E-2</v>
      </c>
      <c r="J82" s="21">
        <v>4.3472222222222225E-2</v>
      </c>
      <c r="K82" s="21">
        <v>3.9641203703703706E-2</v>
      </c>
      <c r="L82" s="21">
        <v>3.8043981481481477E-2</v>
      </c>
      <c r="M82" s="21">
        <f t="shared" si="6"/>
        <v>0.19072916666666667</v>
      </c>
      <c r="N82" s="19" t="s">
        <v>29</v>
      </c>
      <c r="O82" s="19"/>
      <c r="P82" s="21"/>
      <c r="Q82" s="19" t="s">
        <v>0</v>
      </c>
      <c r="R82" s="19" t="s">
        <v>38</v>
      </c>
      <c r="S82" s="19"/>
      <c r="T82" s="22">
        <f t="shared" si="7"/>
        <v>5</v>
      </c>
    </row>
    <row r="83" spans="1:20">
      <c r="A83" s="18">
        <v>78</v>
      </c>
      <c r="B83" s="19" t="s">
        <v>177</v>
      </c>
      <c r="C83" s="19" t="s">
        <v>178</v>
      </c>
      <c r="D83" s="23" t="s">
        <v>179</v>
      </c>
      <c r="E83" s="19"/>
      <c r="F83" s="19">
        <v>1983</v>
      </c>
      <c r="G83" s="21" t="s">
        <v>0</v>
      </c>
      <c r="H83" s="21">
        <v>4.024305555555556E-2</v>
      </c>
      <c r="I83" s="21" t="s">
        <v>0</v>
      </c>
      <c r="J83" s="21">
        <v>5.5023148148148147E-2</v>
      </c>
      <c r="K83" s="21">
        <v>5.0393518518518511E-2</v>
      </c>
      <c r="L83" s="21">
        <v>4.8611111111111098E-2</v>
      </c>
      <c r="M83" s="21">
        <f t="shared" si="6"/>
        <v>0.19427083333333331</v>
      </c>
      <c r="N83" s="19" t="s">
        <v>29</v>
      </c>
      <c r="O83" s="19"/>
      <c r="P83" s="21"/>
      <c r="Q83" s="19" t="s">
        <v>0</v>
      </c>
      <c r="R83" s="19" t="s">
        <v>38</v>
      </c>
      <c r="S83" s="19"/>
      <c r="T83" s="22">
        <f t="shared" si="7"/>
        <v>4</v>
      </c>
    </row>
    <row r="84" spans="1:20">
      <c r="A84" s="18">
        <v>79</v>
      </c>
      <c r="B84" s="19" t="s">
        <v>175</v>
      </c>
      <c r="C84" s="19" t="s">
        <v>44</v>
      </c>
      <c r="D84" s="19" t="s">
        <v>37</v>
      </c>
      <c r="E84" s="19"/>
      <c r="F84" s="19">
        <v>1983</v>
      </c>
      <c r="G84" s="21">
        <v>3.3043981481481487E-2</v>
      </c>
      <c r="H84" s="19"/>
      <c r="I84" s="21">
        <v>3.8715277777777779E-2</v>
      </c>
      <c r="J84" s="21">
        <v>4.763888888888889E-2</v>
      </c>
      <c r="K84" s="21">
        <v>3.9340277777777773E-2</v>
      </c>
      <c r="L84" s="21">
        <v>3.7905092592592594E-2</v>
      </c>
      <c r="M84" s="21">
        <f t="shared" si="6"/>
        <v>0.19664351851851852</v>
      </c>
      <c r="N84" s="19" t="s">
        <v>29</v>
      </c>
      <c r="O84" s="19"/>
      <c r="P84" s="21"/>
      <c r="Q84" s="19" t="s">
        <v>0</v>
      </c>
      <c r="R84" s="19" t="s">
        <v>38</v>
      </c>
      <c r="S84" s="19"/>
      <c r="T84" s="22">
        <f t="shared" si="7"/>
        <v>5</v>
      </c>
    </row>
    <row r="85" spans="1:20">
      <c r="A85" s="18">
        <v>80</v>
      </c>
      <c r="B85" s="19" t="s">
        <v>58</v>
      </c>
      <c r="C85" s="19" t="s">
        <v>90</v>
      </c>
      <c r="D85" s="19" t="s">
        <v>180</v>
      </c>
      <c r="E85" s="19">
        <v>1970</v>
      </c>
      <c r="F85" s="19">
        <v>1983</v>
      </c>
      <c r="G85" s="21">
        <v>2.8645833333333332E-2</v>
      </c>
      <c r="H85" s="21">
        <v>2.9108796296296296E-2</v>
      </c>
      <c r="I85" s="21">
        <v>3.5717592592592592E-2</v>
      </c>
      <c r="J85" s="21">
        <v>3.8032407407407411E-2</v>
      </c>
      <c r="K85" s="21">
        <v>3.5254629629629629E-2</v>
      </c>
      <c r="L85" s="21">
        <v>3.3541666666666664E-2</v>
      </c>
      <c r="M85" s="21">
        <f t="shared" si="6"/>
        <v>0.20030092592592594</v>
      </c>
      <c r="N85" s="19" t="s">
        <v>181</v>
      </c>
      <c r="O85" s="19">
        <v>1</v>
      </c>
      <c r="P85" s="21">
        <f t="shared" ref="P85:P94" si="9">M85/66.35*10</f>
        <v>3.0188534427419138E-2</v>
      </c>
      <c r="Q85" s="19">
        <f t="shared" ref="Q85:Q105" si="10">F85-E85</f>
        <v>13</v>
      </c>
      <c r="R85" s="25" t="s">
        <v>182</v>
      </c>
      <c r="S85" s="19">
        <v>1</v>
      </c>
      <c r="T85" s="22">
        <f t="shared" si="7"/>
        <v>6</v>
      </c>
    </row>
    <row r="86" spans="1:20">
      <c r="A86" s="18">
        <v>81</v>
      </c>
      <c r="B86" s="19" t="s">
        <v>172</v>
      </c>
      <c r="C86" s="19" t="s">
        <v>183</v>
      </c>
      <c r="D86" s="19" t="s">
        <v>55</v>
      </c>
      <c r="E86" s="19">
        <v>1967</v>
      </c>
      <c r="F86" s="19">
        <v>1983</v>
      </c>
      <c r="G86" s="21">
        <v>3.2372685185185185E-2</v>
      </c>
      <c r="H86" s="21">
        <v>3.1990740740740743E-2</v>
      </c>
      <c r="I86" s="21">
        <v>3.4733796296296297E-2</v>
      </c>
      <c r="J86" s="21">
        <v>3.876157407407408E-2</v>
      </c>
      <c r="K86" s="21">
        <v>3.5983796296296298E-2</v>
      </c>
      <c r="L86" s="21">
        <v>3.5092592592592592E-2</v>
      </c>
      <c r="M86" s="21">
        <f t="shared" si="6"/>
        <v>0.2089351851851852</v>
      </c>
      <c r="N86" s="19" t="s">
        <v>181</v>
      </c>
      <c r="O86" s="19">
        <v>2</v>
      </c>
      <c r="P86" s="21">
        <f t="shared" si="9"/>
        <v>3.1489854587066345E-2</v>
      </c>
      <c r="Q86" s="19">
        <f t="shared" si="10"/>
        <v>16</v>
      </c>
      <c r="R86" s="19" t="s">
        <v>182</v>
      </c>
      <c r="S86" s="19">
        <v>2</v>
      </c>
      <c r="T86" s="22">
        <f t="shared" si="7"/>
        <v>6</v>
      </c>
    </row>
    <row r="87" spans="1:20">
      <c r="A87" s="18">
        <v>82</v>
      </c>
      <c r="B87" s="19" t="s">
        <v>109</v>
      </c>
      <c r="C87" s="19" t="s">
        <v>184</v>
      </c>
      <c r="D87" s="19" t="s">
        <v>52</v>
      </c>
      <c r="E87" s="19">
        <v>1970</v>
      </c>
      <c r="F87" s="19">
        <v>1983</v>
      </c>
      <c r="G87" s="21">
        <v>3.3055555555555553E-2</v>
      </c>
      <c r="H87" s="21">
        <v>3.0902777777777779E-2</v>
      </c>
      <c r="I87" s="21">
        <v>3.5925925925925931E-2</v>
      </c>
      <c r="J87" s="21">
        <v>4.0682870370370376E-2</v>
      </c>
      <c r="K87" s="21">
        <v>3.99537037037037E-2</v>
      </c>
      <c r="L87" s="21">
        <v>3.6747685185185182E-2</v>
      </c>
      <c r="M87" s="21">
        <f t="shared" si="6"/>
        <v>0.21726851851851853</v>
      </c>
      <c r="N87" s="19" t="s">
        <v>181</v>
      </c>
      <c r="O87" s="19">
        <v>3</v>
      </c>
      <c r="P87" s="21">
        <f t="shared" si="9"/>
        <v>3.2745820424795562E-2</v>
      </c>
      <c r="Q87" s="19">
        <f t="shared" si="10"/>
        <v>13</v>
      </c>
      <c r="R87" s="19" t="s">
        <v>182</v>
      </c>
      <c r="S87" s="19">
        <v>3</v>
      </c>
      <c r="T87" s="22">
        <f t="shared" si="7"/>
        <v>6</v>
      </c>
    </row>
    <row r="88" spans="1:20">
      <c r="A88" s="18">
        <v>83</v>
      </c>
      <c r="B88" s="19" t="s">
        <v>185</v>
      </c>
      <c r="C88" s="23" t="s">
        <v>186</v>
      </c>
      <c r="D88" s="19" t="s">
        <v>52</v>
      </c>
      <c r="E88" s="19">
        <v>1967</v>
      </c>
      <c r="F88" s="19">
        <v>1983</v>
      </c>
      <c r="G88" s="21">
        <v>3.1944444444444449E-2</v>
      </c>
      <c r="H88" s="21">
        <v>3.1168981481481482E-2</v>
      </c>
      <c r="I88" s="21">
        <v>3.6423611111111115E-2</v>
      </c>
      <c r="J88" s="21">
        <v>4.4432870370370366E-2</v>
      </c>
      <c r="K88" s="21">
        <v>3.7662037037037036E-2</v>
      </c>
      <c r="L88" s="21">
        <v>3.6608796296296299E-2</v>
      </c>
      <c r="M88" s="21">
        <f t="shared" si="6"/>
        <v>0.21824074074074076</v>
      </c>
      <c r="N88" s="19" t="s">
        <v>181</v>
      </c>
      <c r="O88" s="19">
        <v>4</v>
      </c>
      <c r="P88" s="21">
        <f t="shared" si="9"/>
        <v>3.2892349772530638E-2</v>
      </c>
      <c r="Q88" s="19">
        <f t="shared" si="10"/>
        <v>16</v>
      </c>
      <c r="R88" s="19" t="s">
        <v>182</v>
      </c>
      <c r="S88" s="19">
        <v>4</v>
      </c>
      <c r="T88" s="22">
        <f t="shared" si="7"/>
        <v>6</v>
      </c>
    </row>
    <row r="89" spans="1:20">
      <c r="A89" s="18">
        <v>84</v>
      </c>
      <c r="B89" s="19" t="s">
        <v>132</v>
      </c>
      <c r="C89" s="19" t="s">
        <v>187</v>
      </c>
      <c r="D89" s="19" t="s">
        <v>64</v>
      </c>
      <c r="E89" s="19">
        <v>1968</v>
      </c>
      <c r="F89" s="19">
        <v>1983</v>
      </c>
      <c r="G89" s="21">
        <v>3.1643518518518522E-2</v>
      </c>
      <c r="H89" s="21">
        <v>3.0671296296296294E-2</v>
      </c>
      <c r="I89" s="21">
        <v>3.6851851851851851E-2</v>
      </c>
      <c r="J89" s="21">
        <v>4.3773148148148144E-2</v>
      </c>
      <c r="K89" s="21">
        <v>3.8379629629629632E-2</v>
      </c>
      <c r="L89" s="21">
        <v>3.7685185185185176E-2</v>
      </c>
      <c r="M89" s="21">
        <f t="shared" si="6"/>
        <v>0.21900462962962963</v>
      </c>
      <c r="N89" s="19" t="s">
        <v>181</v>
      </c>
      <c r="O89" s="19">
        <v>5</v>
      </c>
      <c r="P89" s="21">
        <f t="shared" si="9"/>
        <v>3.3007479974322483E-2</v>
      </c>
      <c r="Q89" s="19">
        <f t="shared" si="10"/>
        <v>15</v>
      </c>
      <c r="R89" s="19" t="s">
        <v>182</v>
      </c>
      <c r="S89" s="19">
        <v>5</v>
      </c>
      <c r="T89" s="22">
        <f t="shared" si="7"/>
        <v>6</v>
      </c>
    </row>
    <row r="90" spans="1:20">
      <c r="A90" s="18">
        <v>85</v>
      </c>
      <c r="B90" s="19" t="s">
        <v>188</v>
      </c>
      <c r="C90" s="19" t="s">
        <v>189</v>
      </c>
      <c r="D90" s="19" t="s">
        <v>52</v>
      </c>
      <c r="E90" s="19">
        <v>1966</v>
      </c>
      <c r="F90" s="19">
        <v>1983</v>
      </c>
      <c r="G90" s="21">
        <v>3.4467592592592591E-2</v>
      </c>
      <c r="H90" s="21">
        <v>3.0474537037037036E-2</v>
      </c>
      <c r="I90" s="21">
        <v>3.7592592592592594E-2</v>
      </c>
      <c r="J90" s="21">
        <v>4.2650462962962959E-2</v>
      </c>
      <c r="K90" s="21">
        <v>3.9236111111111104E-2</v>
      </c>
      <c r="L90" s="21">
        <v>3.7824074074074072E-2</v>
      </c>
      <c r="M90" s="21">
        <f t="shared" si="6"/>
        <v>0.22224537037037037</v>
      </c>
      <c r="N90" s="19" t="s">
        <v>181</v>
      </c>
      <c r="O90" s="19">
        <v>6</v>
      </c>
      <c r="P90" s="21">
        <f t="shared" si="9"/>
        <v>3.3495911133439395E-2</v>
      </c>
      <c r="Q90" s="19">
        <f t="shared" si="10"/>
        <v>17</v>
      </c>
      <c r="R90" s="19" t="s">
        <v>182</v>
      </c>
      <c r="S90" s="19">
        <v>6</v>
      </c>
      <c r="T90" s="22">
        <f t="shared" si="7"/>
        <v>6</v>
      </c>
    </row>
    <row r="91" spans="1:20">
      <c r="A91" s="18">
        <v>86</v>
      </c>
      <c r="B91" s="19" t="s">
        <v>136</v>
      </c>
      <c r="C91" s="19" t="s">
        <v>190</v>
      </c>
      <c r="D91" s="19" t="s">
        <v>191</v>
      </c>
      <c r="E91" s="19">
        <v>1968</v>
      </c>
      <c r="F91" s="19">
        <v>1983</v>
      </c>
      <c r="G91" s="21">
        <v>3.2268518518518523E-2</v>
      </c>
      <c r="H91" s="21">
        <v>3.1655092592592596E-2</v>
      </c>
      <c r="I91" s="21">
        <v>3.9050925925925933E-2</v>
      </c>
      <c r="J91" s="21">
        <v>4.3055555555555562E-2</v>
      </c>
      <c r="K91" s="21">
        <v>3.9664351851851853E-2</v>
      </c>
      <c r="L91" s="21">
        <v>3.7488425925925918E-2</v>
      </c>
      <c r="M91" s="21">
        <f t="shared" si="6"/>
        <v>0.22318287037037038</v>
      </c>
      <c r="N91" s="19" t="s">
        <v>181</v>
      </c>
      <c r="O91" s="19">
        <v>7</v>
      </c>
      <c r="P91" s="21">
        <f t="shared" si="9"/>
        <v>3.3637207290183935E-2</v>
      </c>
      <c r="Q91" s="19">
        <f t="shared" si="10"/>
        <v>15</v>
      </c>
      <c r="R91" s="19" t="s">
        <v>182</v>
      </c>
      <c r="S91" s="19">
        <v>7</v>
      </c>
      <c r="T91" s="22">
        <f t="shared" si="7"/>
        <v>6</v>
      </c>
    </row>
    <row r="92" spans="1:20">
      <c r="A92" s="18">
        <v>87</v>
      </c>
      <c r="B92" s="19" t="s">
        <v>192</v>
      </c>
      <c r="C92" s="19" t="s">
        <v>193</v>
      </c>
      <c r="D92" s="19" t="s">
        <v>194</v>
      </c>
      <c r="E92" s="19">
        <v>1968</v>
      </c>
      <c r="F92" s="19">
        <v>1983</v>
      </c>
      <c r="G92" s="21">
        <v>3.2870370370370383E-2</v>
      </c>
      <c r="H92" s="21">
        <v>3.170138888888889E-2</v>
      </c>
      <c r="I92" s="21">
        <v>3.7372685185185189E-2</v>
      </c>
      <c r="J92" s="21">
        <v>4.3773148148148144E-2</v>
      </c>
      <c r="K92" s="21">
        <v>3.9872685185185185E-2</v>
      </c>
      <c r="L92" s="21">
        <v>3.8599537037037036E-2</v>
      </c>
      <c r="M92" s="21">
        <f t="shared" si="6"/>
        <v>0.22418981481481481</v>
      </c>
      <c r="N92" s="19" t="s">
        <v>181</v>
      </c>
      <c r="O92" s="19">
        <v>8</v>
      </c>
      <c r="P92" s="21">
        <f t="shared" si="9"/>
        <v>3.3788969828909547E-2</v>
      </c>
      <c r="Q92" s="19">
        <f t="shared" si="10"/>
        <v>15</v>
      </c>
      <c r="R92" s="19" t="s">
        <v>182</v>
      </c>
      <c r="S92" s="19">
        <v>8</v>
      </c>
      <c r="T92" s="22">
        <f t="shared" si="7"/>
        <v>6</v>
      </c>
    </row>
    <row r="93" spans="1:20">
      <c r="A93" s="18">
        <v>88</v>
      </c>
      <c r="B93" s="19" t="s">
        <v>109</v>
      </c>
      <c r="C93" s="19" t="s">
        <v>195</v>
      </c>
      <c r="D93" s="19" t="s">
        <v>52</v>
      </c>
      <c r="E93" s="19">
        <v>1968</v>
      </c>
      <c r="F93" s="19">
        <v>1983</v>
      </c>
      <c r="G93" s="21">
        <v>3.6736111111111108E-2</v>
      </c>
      <c r="H93" s="21">
        <v>3.5173611111111107E-2</v>
      </c>
      <c r="I93" s="21">
        <v>3.6446759259259262E-2</v>
      </c>
      <c r="J93" s="21">
        <v>4.7407407407407405E-2</v>
      </c>
      <c r="K93" s="21">
        <v>3.99537037037037E-2</v>
      </c>
      <c r="L93" s="21">
        <v>3.7349537037037035E-2</v>
      </c>
      <c r="M93" s="21">
        <f t="shared" si="6"/>
        <v>0.23306712962962961</v>
      </c>
      <c r="N93" s="19" t="s">
        <v>181</v>
      </c>
      <c r="O93" s="19">
        <v>9</v>
      </c>
      <c r="P93" s="21">
        <f t="shared" si="9"/>
        <v>3.5126922325490528E-2</v>
      </c>
      <c r="Q93" s="19">
        <f t="shared" si="10"/>
        <v>15</v>
      </c>
      <c r="R93" s="19" t="s">
        <v>182</v>
      </c>
      <c r="S93" s="19">
        <v>9</v>
      </c>
      <c r="T93" s="22">
        <f t="shared" si="7"/>
        <v>6</v>
      </c>
    </row>
    <row r="94" spans="1:20">
      <c r="A94" s="18">
        <v>89</v>
      </c>
      <c r="B94" s="19" t="s">
        <v>114</v>
      </c>
      <c r="C94" s="19" t="s">
        <v>196</v>
      </c>
      <c r="D94" s="19" t="s">
        <v>37</v>
      </c>
      <c r="E94" s="19">
        <v>1974</v>
      </c>
      <c r="F94" s="19">
        <v>1983</v>
      </c>
      <c r="G94" s="21">
        <v>3.7013888888888881E-2</v>
      </c>
      <c r="H94" s="21">
        <v>3.4664351851851849E-2</v>
      </c>
      <c r="I94" s="21">
        <v>4.1851851851851855E-2</v>
      </c>
      <c r="J94" s="21">
        <v>4.8761574074074075E-2</v>
      </c>
      <c r="K94" s="21">
        <v>4.3993055555555556E-2</v>
      </c>
      <c r="L94" s="21">
        <v>4.2210648148148143E-2</v>
      </c>
      <c r="M94" s="21">
        <f t="shared" si="6"/>
        <v>0.24849537037037037</v>
      </c>
      <c r="N94" s="19" t="s">
        <v>181</v>
      </c>
      <c r="O94" s="19">
        <v>10</v>
      </c>
      <c r="P94" s="21">
        <f t="shared" si="9"/>
        <v>3.7452203522286419E-2</v>
      </c>
      <c r="Q94" s="19">
        <f t="shared" si="10"/>
        <v>9</v>
      </c>
      <c r="R94" s="24" t="s">
        <v>182</v>
      </c>
      <c r="S94" s="19">
        <v>10</v>
      </c>
      <c r="T94" s="22">
        <f t="shared" si="7"/>
        <v>6</v>
      </c>
    </row>
    <row r="95" spans="1:20">
      <c r="A95" s="18">
        <v>90</v>
      </c>
      <c r="B95" s="19" t="s">
        <v>106</v>
      </c>
      <c r="C95" s="19" t="s">
        <v>187</v>
      </c>
      <c r="D95" s="19" t="s">
        <v>108</v>
      </c>
      <c r="E95" s="19">
        <v>1968</v>
      </c>
      <c r="F95" s="19">
        <v>1983</v>
      </c>
      <c r="G95" s="21" t="s">
        <v>0</v>
      </c>
      <c r="H95" s="21">
        <v>3.1446759259259258E-2</v>
      </c>
      <c r="I95" s="21">
        <v>4.1111111111111105E-2</v>
      </c>
      <c r="J95" s="21">
        <v>4.5370370370370366E-2</v>
      </c>
      <c r="K95" s="21" t="s">
        <v>0</v>
      </c>
      <c r="L95" s="21">
        <v>3.7939814814814815E-2</v>
      </c>
      <c r="M95" s="21">
        <f t="shared" si="6"/>
        <v>0.15586805555555555</v>
      </c>
      <c r="N95" s="19" t="s">
        <v>181</v>
      </c>
      <c r="O95" s="19"/>
      <c r="P95" s="21"/>
      <c r="Q95" s="19">
        <f t="shared" si="10"/>
        <v>15</v>
      </c>
      <c r="R95" s="19" t="s">
        <v>182</v>
      </c>
      <c r="S95" s="19"/>
      <c r="T95" s="22">
        <f t="shared" si="7"/>
        <v>4</v>
      </c>
    </row>
    <row r="96" spans="1:20">
      <c r="A96" s="18">
        <v>91</v>
      </c>
      <c r="B96" s="19" t="s">
        <v>197</v>
      </c>
      <c r="C96" s="19" t="s">
        <v>68</v>
      </c>
      <c r="D96" s="19" t="s">
        <v>64</v>
      </c>
      <c r="E96" s="19">
        <v>1972</v>
      </c>
      <c r="F96" s="19">
        <v>1983</v>
      </c>
      <c r="G96" s="21">
        <v>3.7465277777777778E-2</v>
      </c>
      <c r="H96" s="21">
        <v>3.2118055555555559E-2</v>
      </c>
      <c r="I96" s="21" t="s">
        <v>0</v>
      </c>
      <c r="J96" s="19"/>
      <c r="K96" s="21" t="s">
        <v>0</v>
      </c>
      <c r="L96" s="21" t="s">
        <v>0</v>
      </c>
      <c r="M96" s="21">
        <f t="shared" si="6"/>
        <v>6.958333333333333E-2</v>
      </c>
      <c r="N96" s="19" t="s">
        <v>181</v>
      </c>
      <c r="O96" s="19"/>
      <c r="P96" s="21"/>
      <c r="Q96" s="19">
        <f t="shared" si="10"/>
        <v>11</v>
      </c>
      <c r="R96" s="19" t="s">
        <v>182</v>
      </c>
      <c r="S96" s="19"/>
      <c r="T96" s="22">
        <f t="shared" si="7"/>
        <v>2</v>
      </c>
    </row>
    <row r="97" spans="1:20">
      <c r="A97" s="18">
        <v>92</v>
      </c>
      <c r="B97" s="19" t="s">
        <v>56</v>
      </c>
      <c r="C97" s="19" t="s">
        <v>198</v>
      </c>
      <c r="D97" s="19" t="s">
        <v>55</v>
      </c>
      <c r="E97" s="19">
        <v>1968</v>
      </c>
      <c r="F97" s="19">
        <v>1983</v>
      </c>
      <c r="G97" s="21">
        <v>3.8518518518518521E-2</v>
      </c>
      <c r="H97" s="21">
        <v>3.6874999999999998E-2</v>
      </c>
      <c r="I97" s="21" t="s">
        <v>0</v>
      </c>
      <c r="J97" s="19"/>
      <c r="K97" s="21" t="s">
        <v>0</v>
      </c>
      <c r="L97" s="21" t="s">
        <v>0</v>
      </c>
      <c r="M97" s="21">
        <f t="shared" si="6"/>
        <v>7.5393518518518526E-2</v>
      </c>
      <c r="N97" s="19" t="s">
        <v>181</v>
      </c>
      <c r="O97" s="19"/>
      <c r="P97" s="21"/>
      <c r="Q97" s="19">
        <f t="shared" si="10"/>
        <v>15</v>
      </c>
      <c r="R97" s="19" t="s">
        <v>182</v>
      </c>
      <c r="S97" s="19"/>
      <c r="T97" s="22">
        <f t="shared" si="7"/>
        <v>2</v>
      </c>
    </row>
    <row r="98" spans="1:20">
      <c r="A98" s="18">
        <v>93</v>
      </c>
      <c r="B98" s="19" t="s">
        <v>199</v>
      </c>
      <c r="C98" s="19" t="s">
        <v>200</v>
      </c>
      <c r="D98" s="19" t="s">
        <v>64</v>
      </c>
      <c r="E98" s="19">
        <v>1966</v>
      </c>
      <c r="F98" s="19">
        <v>1983</v>
      </c>
      <c r="G98" s="21">
        <v>2.9664351851851862E-2</v>
      </c>
      <c r="H98" s="19"/>
      <c r="I98" s="21" t="s">
        <v>0</v>
      </c>
      <c r="J98" s="19"/>
      <c r="K98" s="21" t="s">
        <v>0</v>
      </c>
      <c r="L98" s="21">
        <v>3.9039351851851853E-2</v>
      </c>
      <c r="M98" s="21">
        <f t="shared" si="6"/>
        <v>6.8703703703703711E-2</v>
      </c>
      <c r="N98" s="19" t="s">
        <v>181</v>
      </c>
      <c r="O98" s="19"/>
      <c r="P98" s="21"/>
      <c r="Q98" s="19">
        <f t="shared" si="10"/>
        <v>17</v>
      </c>
      <c r="R98" s="19" t="s">
        <v>182</v>
      </c>
      <c r="S98" s="19"/>
      <c r="T98" s="22">
        <f t="shared" si="7"/>
        <v>2</v>
      </c>
    </row>
    <row r="99" spans="1:20">
      <c r="A99" s="18">
        <v>94</v>
      </c>
      <c r="B99" s="19" t="s">
        <v>201</v>
      </c>
      <c r="C99" s="19" t="s">
        <v>202</v>
      </c>
      <c r="D99" s="19" t="s">
        <v>130</v>
      </c>
      <c r="E99" s="19">
        <v>1964</v>
      </c>
      <c r="F99" s="19">
        <v>1983</v>
      </c>
      <c r="G99" s="21" t="s">
        <v>0</v>
      </c>
      <c r="H99" s="19"/>
      <c r="I99" s="21"/>
      <c r="J99" s="21" t="s">
        <v>0</v>
      </c>
      <c r="K99" s="21">
        <v>3.2071759259259258E-2</v>
      </c>
      <c r="L99" s="21"/>
      <c r="M99" s="21">
        <f t="shared" si="6"/>
        <v>3.2071759259259258E-2</v>
      </c>
      <c r="N99" s="19" t="s">
        <v>181</v>
      </c>
      <c r="O99" s="19"/>
      <c r="P99" s="21"/>
      <c r="Q99" s="19">
        <f t="shared" si="10"/>
        <v>19</v>
      </c>
      <c r="R99" s="19" t="s">
        <v>182</v>
      </c>
      <c r="S99" s="19"/>
      <c r="T99" s="22">
        <f t="shared" si="7"/>
        <v>1</v>
      </c>
    </row>
    <row r="100" spans="1:20">
      <c r="A100" s="18">
        <v>95</v>
      </c>
      <c r="B100" s="19" t="s">
        <v>203</v>
      </c>
      <c r="C100" s="19" t="s">
        <v>113</v>
      </c>
      <c r="D100" s="19" t="s">
        <v>64</v>
      </c>
      <c r="E100" s="19">
        <v>1971</v>
      </c>
      <c r="F100" s="19">
        <v>1983</v>
      </c>
      <c r="G100" s="21" t="s">
        <v>0</v>
      </c>
      <c r="H100" s="21">
        <v>3.4745370370370371E-2</v>
      </c>
      <c r="I100" s="21"/>
      <c r="J100" s="19"/>
      <c r="K100" s="21" t="s">
        <v>0</v>
      </c>
      <c r="L100" s="21"/>
      <c r="M100" s="21">
        <f t="shared" si="6"/>
        <v>3.4745370370370371E-2</v>
      </c>
      <c r="N100" s="19" t="s">
        <v>181</v>
      </c>
      <c r="O100" s="19"/>
      <c r="P100" s="21"/>
      <c r="Q100" s="19">
        <f t="shared" si="10"/>
        <v>12</v>
      </c>
      <c r="R100" s="19" t="s">
        <v>182</v>
      </c>
      <c r="S100" s="19"/>
      <c r="T100" s="22">
        <f t="shared" si="7"/>
        <v>1</v>
      </c>
    </row>
    <row r="101" spans="1:20">
      <c r="A101" s="18">
        <v>96</v>
      </c>
      <c r="B101" s="19" t="s">
        <v>197</v>
      </c>
      <c r="C101" s="19" t="s">
        <v>204</v>
      </c>
      <c r="D101" s="19" t="s">
        <v>64</v>
      </c>
      <c r="E101" s="19">
        <v>1963</v>
      </c>
      <c r="F101" s="19">
        <v>1983</v>
      </c>
      <c r="G101" s="21">
        <v>2.837962962962963E-2</v>
      </c>
      <c r="H101" s="21">
        <v>2.8182870370370372E-2</v>
      </c>
      <c r="I101" s="21">
        <v>3.3634259259259267E-2</v>
      </c>
      <c r="J101" s="21">
        <v>3.9641203703703706E-2</v>
      </c>
      <c r="K101" s="21">
        <v>3.7280092592592601E-2</v>
      </c>
      <c r="L101" s="21">
        <v>3.4143518518518511E-2</v>
      </c>
      <c r="M101" s="21">
        <f t="shared" ref="M101:M125" si="11">SUM(G101:L101)</f>
        <v>0.20126157407407408</v>
      </c>
      <c r="N101" s="19" t="s">
        <v>205</v>
      </c>
      <c r="O101" s="19">
        <v>1</v>
      </c>
      <c r="P101" s="21">
        <f t="shared" ref="P101:P115" si="12">M101/66.35*10</f>
        <v>3.0333319378157364E-2</v>
      </c>
      <c r="Q101" s="19">
        <f t="shared" si="10"/>
        <v>20</v>
      </c>
      <c r="R101" s="19" t="s">
        <v>206</v>
      </c>
      <c r="S101" s="19">
        <v>1</v>
      </c>
      <c r="T101" s="22">
        <f t="shared" si="7"/>
        <v>6</v>
      </c>
    </row>
    <row r="102" spans="1:20">
      <c r="A102" s="18">
        <v>97</v>
      </c>
      <c r="B102" s="19" t="s">
        <v>132</v>
      </c>
      <c r="C102" s="19" t="s">
        <v>207</v>
      </c>
      <c r="D102" s="19" t="s">
        <v>64</v>
      </c>
      <c r="E102" s="19">
        <v>1948</v>
      </c>
      <c r="F102" s="19">
        <v>1983</v>
      </c>
      <c r="G102" s="21">
        <v>3.1793981481481479E-2</v>
      </c>
      <c r="H102" s="21">
        <v>2.9756944444444447E-2</v>
      </c>
      <c r="I102" s="21">
        <v>3.6666666666666667E-2</v>
      </c>
      <c r="J102" s="21">
        <v>4.1782407407407407E-2</v>
      </c>
      <c r="K102" s="21">
        <v>3.8402777777777786E-2</v>
      </c>
      <c r="L102" s="21">
        <v>3.7627314814814815E-2</v>
      </c>
      <c r="M102" s="21">
        <f t="shared" si="11"/>
        <v>0.21603009259259262</v>
      </c>
      <c r="N102" s="19" t="s">
        <v>205</v>
      </c>
      <c r="O102" s="19">
        <v>2</v>
      </c>
      <c r="P102" s="21">
        <f t="shared" si="12"/>
        <v>3.2559169946133032E-2</v>
      </c>
      <c r="Q102" s="19">
        <f t="shared" si="10"/>
        <v>35</v>
      </c>
      <c r="R102" s="19" t="s">
        <v>208</v>
      </c>
      <c r="S102" s="19">
        <v>1</v>
      </c>
      <c r="T102" s="22">
        <f t="shared" ref="T102:T125" si="13">COUNT(G102:L102)</f>
        <v>6</v>
      </c>
    </row>
    <row r="103" spans="1:20">
      <c r="A103" s="18">
        <v>98</v>
      </c>
      <c r="B103" s="19" t="s">
        <v>58</v>
      </c>
      <c r="C103" s="19" t="s">
        <v>204</v>
      </c>
      <c r="D103" s="19" t="s">
        <v>55</v>
      </c>
      <c r="E103" s="19">
        <v>1945</v>
      </c>
      <c r="F103" s="19">
        <v>1983</v>
      </c>
      <c r="G103" s="21">
        <v>3.2997685185185185E-2</v>
      </c>
      <c r="H103" s="21">
        <v>2.9768518518518517E-2</v>
      </c>
      <c r="I103" s="21">
        <v>3.7870370370370367E-2</v>
      </c>
      <c r="J103" s="21">
        <v>4.1944444444444444E-2</v>
      </c>
      <c r="K103" s="21">
        <v>3.8136574074074073E-2</v>
      </c>
      <c r="L103" s="21">
        <v>3.7314814814814808E-2</v>
      </c>
      <c r="M103" s="21">
        <f t="shared" si="11"/>
        <v>0.21803240740740737</v>
      </c>
      <c r="N103" s="19" t="s">
        <v>205</v>
      </c>
      <c r="O103" s="19">
        <v>3</v>
      </c>
      <c r="P103" s="21">
        <f t="shared" si="12"/>
        <v>3.28609506265874E-2</v>
      </c>
      <c r="Q103" s="19">
        <f t="shared" si="10"/>
        <v>38</v>
      </c>
      <c r="R103" s="19" t="s">
        <v>208</v>
      </c>
      <c r="S103" s="19">
        <v>2</v>
      </c>
      <c r="T103" s="22">
        <f t="shared" si="13"/>
        <v>6</v>
      </c>
    </row>
    <row r="104" spans="1:20">
      <c r="A104" s="18">
        <v>99</v>
      </c>
      <c r="B104" s="19" t="s">
        <v>100</v>
      </c>
      <c r="C104" s="19" t="s">
        <v>209</v>
      </c>
      <c r="D104" s="19" t="s">
        <v>64</v>
      </c>
      <c r="E104" s="19">
        <v>1954</v>
      </c>
      <c r="F104" s="19">
        <v>1983</v>
      </c>
      <c r="G104" s="21">
        <v>3.3067129629629634E-2</v>
      </c>
      <c r="H104" s="21">
        <v>3.1712962962962964E-2</v>
      </c>
      <c r="I104" s="21">
        <v>3.8645833333333331E-2</v>
      </c>
      <c r="J104" s="21">
        <v>4.3587962962962967E-2</v>
      </c>
      <c r="K104" s="21">
        <v>3.9942129629629626E-2</v>
      </c>
      <c r="L104" s="21">
        <v>3.8634259259259264E-2</v>
      </c>
      <c r="M104" s="21">
        <f t="shared" si="11"/>
        <v>0.22559027777777776</v>
      </c>
      <c r="N104" s="19" t="s">
        <v>205</v>
      </c>
      <c r="O104" s="19">
        <v>4</v>
      </c>
      <c r="P104" s="21">
        <f t="shared" si="12"/>
        <v>3.4000041865527929E-2</v>
      </c>
      <c r="Q104" s="19">
        <f t="shared" si="10"/>
        <v>29</v>
      </c>
      <c r="R104" s="19" t="s">
        <v>206</v>
      </c>
      <c r="S104" s="19">
        <v>2</v>
      </c>
      <c r="T104" s="22">
        <f t="shared" si="13"/>
        <v>6</v>
      </c>
    </row>
    <row r="105" spans="1:20">
      <c r="A105" s="18">
        <v>100</v>
      </c>
      <c r="B105" s="19" t="s">
        <v>62</v>
      </c>
      <c r="C105" s="19" t="s">
        <v>210</v>
      </c>
      <c r="D105" s="19" t="s">
        <v>64</v>
      </c>
      <c r="E105" s="19">
        <v>1948</v>
      </c>
      <c r="F105" s="19">
        <v>1983</v>
      </c>
      <c r="G105" s="21">
        <v>3.2916666666666664E-2</v>
      </c>
      <c r="H105" s="21">
        <v>3.229166666666667E-2</v>
      </c>
      <c r="I105" s="21">
        <v>3.9039351851851846E-2</v>
      </c>
      <c r="J105" s="21">
        <v>4.3483796296296291E-2</v>
      </c>
      <c r="K105" s="21">
        <v>4.1261574074074069E-2</v>
      </c>
      <c r="L105" s="21">
        <v>3.9027777777777779E-2</v>
      </c>
      <c r="M105" s="21">
        <f t="shared" si="11"/>
        <v>0.22802083333333331</v>
      </c>
      <c r="N105" s="19" t="s">
        <v>205</v>
      </c>
      <c r="O105" s="19">
        <v>5</v>
      </c>
      <c r="P105" s="21">
        <f t="shared" si="12"/>
        <v>3.4366365234865609E-2</v>
      </c>
      <c r="Q105" s="19">
        <f t="shared" si="10"/>
        <v>35</v>
      </c>
      <c r="R105" s="19" t="s">
        <v>208</v>
      </c>
      <c r="S105" s="19">
        <v>3</v>
      </c>
      <c r="T105" s="22">
        <f t="shared" si="13"/>
        <v>6</v>
      </c>
    </row>
    <row r="106" spans="1:20">
      <c r="A106" s="18">
        <v>101</v>
      </c>
      <c r="B106" s="19" t="s">
        <v>105</v>
      </c>
      <c r="C106" s="19" t="s">
        <v>211</v>
      </c>
      <c r="D106" s="19" t="s">
        <v>55</v>
      </c>
      <c r="E106" s="19"/>
      <c r="F106" s="19">
        <v>1983</v>
      </c>
      <c r="G106" s="21">
        <v>3.4710648148148143E-2</v>
      </c>
      <c r="H106" s="21">
        <v>3.3263888888888891E-2</v>
      </c>
      <c r="I106" s="21">
        <v>4.2175925925925922E-2</v>
      </c>
      <c r="J106" s="21">
        <v>4.597222222222222E-2</v>
      </c>
      <c r="K106" s="21">
        <v>4.2129629629629628E-2</v>
      </c>
      <c r="L106" s="21">
        <v>4.0543981481481479E-2</v>
      </c>
      <c r="M106" s="21">
        <f t="shared" si="11"/>
        <v>0.23879629629629628</v>
      </c>
      <c r="N106" s="19" t="s">
        <v>205</v>
      </c>
      <c r="O106" s="19">
        <v>6</v>
      </c>
      <c r="P106" s="21">
        <f t="shared" si="12"/>
        <v>3.5990398838929356E-2</v>
      </c>
      <c r="Q106" s="19" t="s">
        <v>0</v>
      </c>
      <c r="R106" s="19" t="s">
        <v>212</v>
      </c>
      <c r="S106" s="19"/>
      <c r="T106" s="22">
        <f t="shared" si="13"/>
        <v>6</v>
      </c>
    </row>
    <row r="107" spans="1:20">
      <c r="A107" s="18">
        <v>102</v>
      </c>
      <c r="B107" s="19" t="s">
        <v>213</v>
      </c>
      <c r="C107" s="19" t="s">
        <v>214</v>
      </c>
      <c r="D107" s="19" t="s">
        <v>64</v>
      </c>
      <c r="E107" s="19"/>
      <c r="F107" s="19">
        <v>1983</v>
      </c>
      <c r="G107" s="21">
        <v>3.6701388888888888E-2</v>
      </c>
      <c r="H107" s="21">
        <v>3.3750000000000002E-2</v>
      </c>
      <c r="I107" s="21">
        <v>4.0312500000000001E-2</v>
      </c>
      <c r="J107" s="21">
        <v>4.670138888888889E-2</v>
      </c>
      <c r="K107" s="21">
        <v>4.447916666666666E-2</v>
      </c>
      <c r="L107" s="21">
        <v>4.0162037037037031E-2</v>
      </c>
      <c r="M107" s="21">
        <f t="shared" si="11"/>
        <v>0.24210648148148145</v>
      </c>
      <c r="N107" s="19" t="s">
        <v>205</v>
      </c>
      <c r="O107" s="19">
        <v>7</v>
      </c>
      <c r="P107" s="21">
        <f t="shared" si="12"/>
        <v>3.6489296380027354E-2</v>
      </c>
      <c r="Q107" s="19" t="s">
        <v>0</v>
      </c>
      <c r="R107" s="19" t="s">
        <v>212</v>
      </c>
      <c r="S107" s="19"/>
      <c r="T107" s="22">
        <f t="shared" si="13"/>
        <v>6</v>
      </c>
    </row>
    <row r="108" spans="1:20">
      <c r="A108" s="18">
        <v>103</v>
      </c>
      <c r="B108" s="19" t="s">
        <v>136</v>
      </c>
      <c r="C108" s="19" t="s">
        <v>215</v>
      </c>
      <c r="D108" s="19" t="s">
        <v>191</v>
      </c>
      <c r="E108" s="19">
        <v>1943</v>
      </c>
      <c r="F108" s="19">
        <v>1983</v>
      </c>
      <c r="G108" s="21">
        <v>3.6689814814814828E-2</v>
      </c>
      <c r="H108" s="21">
        <v>3.4918981481481481E-2</v>
      </c>
      <c r="I108" s="21">
        <v>4.1863425925925929E-2</v>
      </c>
      <c r="J108" s="21">
        <v>4.7974537037037045E-2</v>
      </c>
      <c r="K108" s="21">
        <v>4.3402777777777776E-2</v>
      </c>
      <c r="L108" s="21">
        <v>4.1585648148148156E-2</v>
      </c>
      <c r="M108" s="21">
        <f t="shared" si="11"/>
        <v>0.24643518518518523</v>
      </c>
      <c r="N108" s="19" t="s">
        <v>205</v>
      </c>
      <c r="O108" s="19">
        <v>8</v>
      </c>
      <c r="P108" s="21">
        <f t="shared" si="12"/>
        <v>3.7141700856847815E-2</v>
      </c>
      <c r="Q108" s="19">
        <f>F108-E108</f>
        <v>40</v>
      </c>
      <c r="R108" s="19" t="s">
        <v>216</v>
      </c>
      <c r="S108" s="19">
        <v>1</v>
      </c>
      <c r="T108" s="22">
        <f t="shared" si="13"/>
        <v>6</v>
      </c>
    </row>
    <row r="109" spans="1:20">
      <c r="A109" s="18">
        <v>104</v>
      </c>
      <c r="B109" s="19" t="s">
        <v>217</v>
      </c>
      <c r="C109" s="19" t="s">
        <v>218</v>
      </c>
      <c r="D109" s="19" t="s">
        <v>37</v>
      </c>
      <c r="E109" s="19">
        <v>1928</v>
      </c>
      <c r="F109" s="19">
        <v>1983</v>
      </c>
      <c r="G109" s="21">
        <v>3.7164351851851851E-2</v>
      </c>
      <c r="H109" s="21">
        <v>3.4803240740740739E-2</v>
      </c>
      <c r="I109" s="21">
        <v>4.2002314814814812E-2</v>
      </c>
      <c r="J109" s="21">
        <v>4.943287037037037E-2</v>
      </c>
      <c r="K109" s="21">
        <v>4.4583333333333336E-2</v>
      </c>
      <c r="L109" s="21">
        <v>4.2222222222222223E-2</v>
      </c>
      <c r="M109" s="21">
        <f t="shared" si="11"/>
        <v>0.25020833333333331</v>
      </c>
      <c r="N109" s="19" t="s">
        <v>205</v>
      </c>
      <c r="O109" s="19">
        <v>9</v>
      </c>
      <c r="P109" s="21">
        <f t="shared" si="12"/>
        <v>3.7710374277819647E-2</v>
      </c>
      <c r="Q109" s="19">
        <f>F109-E109</f>
        <v>55</v>
      </c>
      <c r="R109" s="19" t="s">
        <v>219</v>
      </c>
      <c r="S109" s="19">
        <v>1</v>
      </c>
      <c r="T109" s="22">
        <f t="shared" si="13"/>
        <v>6</v>
      </c>
    </row>
    <row r="110" spans="1:20">
      <c r="A110" s="18">
        <v>105</v>
      </c>
      <c r="B110" s="19" t="s">
        <v>149</v>
      </c>
      <c r="C110" s="19" t="s">
        <v>220</v>
      </c>
      <c r="D110" s="19" t="s">
        <v>64</v>
      </c>
      <c r="E110" s="19"/>
      <c r="F110" s="19">
        <v>1983</v>
      </c>
      <c r="G110" s="21">
        <v>3.6712962962962968E-2</v>
      </c>
      <c r="H110" s="21">
        <v>3.6446759259259262E-2</v>
      </c>
      <c r="I110" s="21">
        <v>4.2500000000000003E-2</v>
      </c>
      <c r="J110" s="21">
        <v>4.9178240740740738E-2</v>
      </c>
      <c r="K110" s="21">
        <v>4.4166666666666667E-2</v>
      </c>
      <c r="L110" s="21">
        <v>4.3321759259259261E-2</v>
      </c>
      <c r="M110" s="21">
        <f t="shared" si="11"/>
        <v>0.25232638888888886</v>
      </c>
      <c r="N110" s="19" t="s">
        <v>205</v>
      </c>
      <c r="O110" s="19">
        <v>10</v>
      </c>
      <c r="P110" s="21">
        <f t="shared" si="12"/>
        <v>3.8029598928242481E-2</v>
      </c>
      <c r="Q110" s="19" t="s">
        <v>0</v>
      </c>
      <c r="R110" s="19" t="s">
        <v>212</v>
      </c>
      <c r="S110" s="19"/>
      <c r="T110" s="22">
        <f t="shared" si="13"/>
        <v>6</v>
      </c>
    </row>
    <row r="111" spans="1:20">
      <c r="A111" s="18">
        <v>106</v>
      </c>
      <c r="B111" s="19" t="s">
        <v>99</v>
      </c>
      <c r="C111" s="19" t="s">
        <v>221</v>
      </c>
      <c r="D111" s="19" t="s">
        <v>64</v>
      </c>
      <c r="E111" s="19">
        <v>1940</v>
      </c>
      <c r="F111" s="19">
        <v>1983</v>
      </c>
      <c r="G111" s="21">
        <v>4.1655092592592591E-2</v>
      </c>
      <c r="H111" s="21">
        <v>3.8171296296296293E-2</v>
      </c>
      <c r="I111" s="21">
        <v>5.1111111111111114E-2</v>
      </c>
      <c r="J111" s="21">
        <v>5.230324074074074E-2</v>
      </c>
      <c r="K111" s="21">
        <v>4.7129629629629632E-2</v>
      </c>
      <c r="L111" s="21">
        <v>4.5393518518518514E-2</v>
      </c>
      <c r="M111" s="21">
        <f t="shared" si="11"/>
        <v>0.27576388888888886</v>
      </c>
      <c r="N111" s="19" t="s">
        <v>205</v>
      </c>
      <c r="O111" s="19">
        <v>11</v>
      </c>
      <c r="P111" s="21">
        <f t="shared" si="12"/>
        <v>4.1562002846855899E-2</v>
      </c>
      <c r="Q111" s="19">
        <f>F111-E111</f>
        <v>43</v>
      </c>
      <c r="R111" s="19" t="s">
        <v>216</v>
      </c>
      <c r="S111" s="19">
        <v>2</v>
      </c>
      <c r="T111" s="22">
        <f t="shared" si="13"/>
        <v>6</v>
      </c>
    </row>
    <row r="112" spans="1:20">
      <c r="A112" s="18">
        <v>107</v>
      </c>
      <c r="B112" s="19" t="s">
        <v>222</v>
      </c>
      <c r="C112" s="19" t="s">
        <v>223</v>
      </c>
      <c r="D112" s="19" t="s">
        <v>64</v>
      </c>
      <c r="E112" s="19">
        <v>1950</v>
      </c>
      <c r="F112" s="19">
        <v>1983</v>
      </c>
      <c r="G112" s="21">
        <v>4.164351851851851E-2</v>
      </c>
      <c r="H112" s="21">
        <v>3.784722222222222E-2</v>
      </c>
      <c r="I112" s="21">
        <v>5.3067129629629638E-2</v>
      </c>
      <c r="J112" s="21">
        <v>5.3379629629629631E-2</v>
      </c>
      <c r="K112" s="21">
        <v>4.6840277777777779E-2</v>
      </c>
      <c r="L112" s="21">
        <v>4.5370370370370366E-2</v>
      </c>
      <c r="M112" s="21">
        <f t="shared" si="11"/>
        <v>0.27814814814814814</v>
      </c>
      <c r="N112" s="19" t="s">
        <v>205</v>
      </c>
      <c r="O112" s="19">
        <v>12</v>
      </c>
      <c r="P112" s="21">
        <f t="shared" si="12"/>
        <v>4.1921348628206206E-2</v>
      </c>
      <c r="Q112" s="19">
        <f>F112-E112</f>
        <v>33</v>
      </c>
      <c r="R112" s="19" t="s">
        <v>208</v>
      </c>
      <c r="S112" s="19">
        <v>4</v>
      </c>
      <c r="T112" s="22">
        <f t="shared" si="13"/>
        <v>6</v>
      </c>
    </row>
    <row r="113" spans="1:20">
      <c r="A113" s="18">
        <v>108</v>
      </c>
      <c r="B113" s="19" t="s">
        <v>224</v>
      </c>
      <c r="C113" s="19" t="s">
        <v>210</v>
      </c>
      <c r="D113" s="19" t="s">
        <v>64</v>
      </c>
      <c r="E113" s="19">
        <v>1950</v>
      </c>
      <c r="F113" s="19">
        <v>1983</v>
      </c>
      <c r="G113" s="21">
        <v>4.3576388888888894E-2</v>
      </c>
      <c r="H113" s="21">
        <v>4.2164351851851856E-2</v>
      </c>
      <c r="I113" s="21">
        <v>5.31712962962963E-2</v>
      </c>
      <c r="J113" s="21">
        <v>5.9849537037037041E-2</v>
      </c>
      <c r="K113" s="21">
        <v>5.0393518518518511E-2</v>
      </c>
      <c r="L113" s="21">
        <v>4.9016203703703694E-2</v>
      </c>
      <c r="M113" s="21">
        <f t="shared" si="11"/>
        <v>0.2981712962962963</v>
      </c>
      <c r="N113" s="19" t="s">
        <v>205</v>
      </c>
      <c r="O113" s="19">
        <v>13</v>
      </c>
      <c r="P113" s="21">
        <f t="shared" si="12"/>
        <v>4.4939155432750011E-2</v>
      </c>
      <c r="Q113" s="19">
        <f>F113-E113</f>
        <v>33</v>
      </c>
      <c r="R113" s="19" t="s">
        <v>208</v>
      </c>
      <c r="S113" s="19">
        <v>5</v>
      </c>
      <c r="T113" s="22">
        <f t="shared" si="13"/>
        <v>6</v>
      </c>
    </row>
    <row r="114" spans="1:20">
      <c r="A114" s="18">
        <v>109</v>
      </c>
      <c r="B114" s="23" t="s">
        <v>225</v>
      </c>
      <c r="C114" s="19" t="s">
        <v>215</v>
      </c>
      <c r="D114" s="19" t="s">
        <v>64</v>
      </c>
      <c r="E114" s="19"/>
      <c r="F114" s="19">
        <v>1983</v>
      </c>
      <c r="G114" s="21">
        <v>4.6018518518518514E-2</v>
      </c>
      <c r="H114" s="21">
        <v>4.4594907407407409E-2</v>
      </c>
      <c r="I114" s="21">
        <v>5.5891203703703707E-2</v>
      </c>
      <c r="J114" s="21">
        <v>6.1655092592592588E-2</v>
      </c>
      <c r="K114" s="21">
        <v>5.3009259259259256E-2</v>
      </c>
      <c r="L114" s="21">
        <v>5.2638888888888895E-2</v>
      </c>
      <c r="M114" s="21">
        <f t="shared" si="11"/>
        <v>0.31380787037037039</v>
      </c>
      <c r="N114" s="19" t="s">
        <v>205</v>
      </c>
      <c r="O114" s="19">
        <v>14</v>
      </c>
      <c r="P114" s="21">
        <f t="shared" si="12"/>
        <v>4.729583577548914E-2</v>
      </c>
      <c r="Q114" s="19"/>
      <c r="R114" s="19" t="s">
        <v>212</v>
      </c>
      <c r="S114" s="19"/>
      <c r="T114" s="22">
        <f t="shared" si="13"/>
        <v>6</v>
      </c>
    </row>
    <row r="115" spans="1:20">
      <c r="A115" s="18">
        <v>110</v>
      </c>
      <c r="B115" s="19" t="s">
        <v>224</v>
      </c>
      <c r="C115" s="19" t="s">
        <v>226</v>
      </c>
      <c r="D115" s="19" t="s">
        <v>64</v>
      </c>
      <c r="E115" s="19"/>
      <c r="F115" s="19">
        <v>1983</v>
      </c>
      <c r="G115" s="21">
        <v>4.6018518518518514E-2</v>
      </c>
      <c r="H115" s="21">
        <v>4.4594907407407409E-2</v>
      </c>
      <c r="I115" s="21">
        <v>5.5891203703703707E-2</v>
      </c>
      <c r="J115" s="21">
        <v>6.1655092592592588E-2</v>
      </c>
      <c r="K115" s="21">
        <v>5.3009259259259256E-2</v>
      </c>
      <c r="L115" s="21">
        <v>5.2638888888888895E-2</v>
      </c>
      <c r="M115" s="21">
        <f t="shared" si="11"/>
        <v>0.31380787037037039</v>
      </c>
      <c r="N115" s="19" t="s">
        <v>205</v>
      </c>
      <c r="O115" s="19">
        <v>15</v>
      </c>
      <c r="P115" s="21">
        <f t="shared" si="12"/>
        <v>4.729583577548914E-2</v>
      </c>
      <c r="Q115" s="19"/>
      <c r="R115" s="19" t="s">
        <v>212</v>
      </c>
      <c r="S115" s="19"/>
      <c r="T115" s="22">
        <f t="shared" si="13"/>
        <v>6</v>
      </c>
    </row>
    <row r="116" spans="1:20">
      <c r="A116" s="18">
        <v>111</v>
      </c>
      <c r="B116" s="19" t="s">
        <v>227</v>
      </c>
      <c r="C116" s="19" t="s">
        <v>228</v>
      </c>
      <c r="D116" s="19" t="s">
        <v>64</v>
      </c>
      <c r="E116" s="19">
        <v>1961</v>
      </c>
      <c r="F116" s="19">
        <v>1983</v>
      </c>
      <c r="G116" s="21" t="s">
        <v>0</v>
      </c>
      <c r="H116" s="21">
        <v>3.6446759259259262E-2</v>
      </c>
      <c r="I116" s="21" t="s">
        <v>0</v>
      </c>
      <c r="J116" s="19"/>
      <c r="K116" s="21" t="s">
        <v>0</v>
      </c>
      <c r="L116" s="21" t="s">
        <v>0</v>
      </c>
      <c r="M116" s="21">
        <f t="shared" si="11"/>
        <v>3.6446759259259262E-2</v>
      </c>
      <c r="N116" s="19" t="s">
        <v>205</v>
      </c>
      <c r="O116" s="19"/>
      <c r="P116" s="21"/>
      <c r="Q116" s="19">
        <f t="shared" ref="Q114:Q116" si="14">F116-E116</f>
        <v>22</v>
      </c>
      <c r="R116" s="19" t="s">
        <v>206</v>
      </c>
      <c r="S116" s="19"/>
      <c r="T116" s="22">
        <f t="shared" si="13"/>
        <v>1</v>
      </c>
    </row>
    <row r="117" spans="1:20">
      <c r="A117" s="18">
        <v>112</v>
      </c>
      <c r="B117" s="19" t="s">
        <v>85</v>
      </c>
      <c r="C117" s="19" t="s">
        <v>229</v>
      </c>
      <c r="D117" s="19" t="s">
        <v>86</v>
      </c>
      <c r="E117" s="19"/>
      <c r="F117" s="19">
        <v>1983</v>
      </c>
      <c r="G117" s="21">
        <v>3.6400462962962961E-2</v>
      </c>
      <c r="H117" s="21">
        <v>3.5231481481481482E-2</v>
      </c>
      <c r="I117" s="21">
        <v>4.2256944444444444E-2</v>
      </c>
      <c r="J117" s="21">
        <v>5.0914351851851856E-2</v>
      </c>
      <c r="K117" s="21" t="s">
        <v>0</v>
      </c>
      <c r="L117" s="21">
        <v>4.2245370370370371E-2</v>
      </c>
      <c r="M117" s="21">
        <f t="shared" si="11"/>
        <v>0.20704861111111111</v>
      </c>
      <c r="N117" s="19" t="s">
        <v>205</v>
      </c>
      <c r="O117" s="19"/>
      <c r="P117" s="21"/>
      <c r="Q117" s="19" t="s">
        <v>0</v>
      </c>
      <c r="R117" s="19" t="s">
        <v>212</v>
      </c>
      <c r="S117" s="19"/>
      <c r="T117" s="22">
        <f t="shared" si="13"/>
        <v>5</v>
      </c>
    </row>
    <row r="118" spans="1:20">
      <c r="A118" s="18">
        <v>113</v>
      </c>
      <c r="B118" s="19" t="s">
        <v>109</v>
      </c>
      <c r="C118" s="19" t="s">
        <v>230</v>
      </c>
      <c r="D118" s="19" t="s">
        <v>64</v>
      </c>
      <c r="E118" s="19"/>
      <c r="F118" s="19">
        <v>1983</v>
      </c>
      <c r="G118" s="21" t="s">
        <v>0</v>
      </c>
      <c r="H118" s="21">
        <v>4.4722222222222219E-2</v>
      </c>
      <c r="I118" s="21" t="s">
        <v>0</v>
      </c>
      <c r="J118" s="19"/>
      <c r="K118" s="21" t="s">
        <v>0</v>
      </c>
      <c r="L118" s="21" t="s">
        <v>0</v>
      </c>
      <c r="M118" s="21">
        <f t="shared" si="11"/>
        <v>4.4722222222222219E-2</v>
      </c>
      <c r="N118" s="19" t="s">
        <v>205</v>
      </c>
      <c r="O118" s="19"/>
      <c r="P118" s="21"/>
      <c r="Q118" s="19" t="s">
        <v>0</v>
      </c>
      <c r="R118" s="19" t="s">
        <v>212</v>
      </c>
      <c r="S118" s="19"/>
      <c r="T118" s="22">
        <f t="shared" si="13"/>
        <v>1</v>
      </c>
    </row>
    <row r="119" spans="1:20">
      <c r="A119" s="18">
        <v>114</v>
      </c>
      <c r="B119" s="19" t="s">
        <v>99</v>
      </c>
      <c r="C119" s="19" t="s">
        <v>231</v>
      </c>
      <c r="D119" s="19" t="s">
        <v>64</v>
      </c>
      <c r="E119" s="19"/>
      <c r="F119" s="19">
        <v>1983</v>
      </c>
      <c r="G119" s="21" t="s">
        <v>0</v>
      </c>
      <c r="H119" s="21">
        <v>3.8506944444444448E-2</v>
      </c>
      <c r="I119" s="21" t="s">
        <v>0</v>
      </c>
      <c r="J119" s="21">
        <v>5.4236111111111117E-2</v>
      </c>
      <c r="K119" s="21" t="s">
        <v>0</v>
      </c>
      <c r="L119" s="21" t="s">
        <v>0</v>
      </c>
      <c r="M119" s="21">
        <f t="shared" si="11"/>
        <v>9.2743055555555565E-2</v>
      </c>
      <c r="N119" s="19" t="s">
        <v>205</v>
      </c>
      <c r="O119" s="19"/>
      <c r="P119" s="21"/>
      <c r="Q119" s="19" t="s">
        <v>0</v>
      </c>
      <c r="R119" s="19" t="s">
        <v>212</v>
      </c>
      <c r="S119" s="19"/>
      <c r="T119" s="22">
        <f t="shared" si="13"/>
        <v>2</v>
      </c>
    </row>
    <row r="120" spans="1:20">
      <c r="A120" s="18">
        <v>115</v>
      </c>
      <c r="B120" s="19" t="s">
        <v>139</v>
      </c>
      <c r="C120" s="19" t="s">
        <v>232</v>
      </c>
      <c r="D120" s="19" t="s">
        <v>135</v>
      </c>
      <c r="E120" s="19"/>
      <c r="F120" s="19">
        <v>1983</v>
      </c>
      <c r="G120" s="21" t="s">
        <v>0</v>
      </c>
      <c r="H120" s="19"/>
      <c r="I120" s="21" t="s">
        <v>0</v>
      </c>
      <c r="J120" s="19"/>
      <c r="K120" s="21">
        <v>3.802083333333333E-2</v>
      </c>
      <c r="L120" s="21" t="s">
        <v>0</v>
      </c>
      <c r="M120" s="21">
        <f t="shared" si="11"/>
        <v>3.802083333333333E-2</v>
      </c>
      <c r="N120" s="19" t="s">
        <v>205</v>
      </c>
      <c r="O120" s="19"/>
      <c r="P120" s="21"/>
      <c r="Q120" s="19" t="s">
        <v>0</v>
      </c>
      <c r="R120" s="19" t="s">
        <v>212</v>
      </c>
      <c r="S120" s="19"/>
      <c r="T120" s="22">
        <f t="shared" si="13"/>
        <v>1</v>
      </c>
    </row>
    <row r="121" spans="1:20">
      <c r="A121" s="18">
        <v>116</v>
      </c>
      <c r="B121" s="19" t="s">
        <v>217</v>
      </c>
      <c r="C121" s="19" t="s">
        <v>233</v>
      </c>
      <c r="D121" s="19" t="s">
        <v>37</v>
      </c>
      <c r="E121" s="19">
        <v>1965</v>
      </c>
      <c r="F121" s="19">
        <v>1983</v>
      </c>
      <c r="G121" s="21">
        <v>3.3194444444444443E-2</v>
      </c>
      <c r="H121" s="21">
        <v>3.30787037037037E-2</v>
      </c>
      <c r="I121" s="21">
        <v>4.1643518518518517E-2</v>
      </c>
      <c r="J121" s="21">
        <v>4.3437499999999997E-2</v>
      </c>
      <c r="K121" s="21">
        <v>3.9467592592592596E-2</v>
      </c>
      <c r="L121" s="21">
        <v>3.8530092592592595E-2</v>
      </c>
      <c r="M121" s="21">
        <f t="shared" si="11"/>
        <v>0.22935185185185186</v>
      </c>
      <c r="N121" s="19" t="s">
        <v>234</v>
      </c>
      <c r="O121" s="19">
        <v>1</v>
      </c>
      <c r="P121" s="21">
        <f>M121/66.35*10</f>
        <v>3.4566970889502918E-2</v>
      </c>
      <c r="Q121" s="19">
        <f>F121-E121</f>
        <v>18</v>
      </c>
      <c r="R121" s="19" t="s">
        <v>235</v>
      </c>
      <c r="S121" s="19">
        <v>1</v>
      </c>
      <c r="T121" s="22">
        <f t="shared" si="13"/>
        <v>6</v>
      </c>
    </row>
    <row r="122" spans="1:20">
      <c r="A122" s="18">
        <v>117</v>
      </c>
      <c r="B122" s="19" t="s">
        <v>103</v>
      </c>
      <c r="C122" s="19" t="s">
        <v>236</v>
      </c>
      <c r="D122" s="19" t="s">
        <v>52</v>
      </c>
      <c r="E122" s="19">
        <v>1971</v>
      </c>
      <c r="F122" s="19">
        <v>1983</v>
      </c>
      <c r="G122" s="21">
        <v>3.4618055555555555E-2</v>
      </c>
      <c r="H122" s="21">
        <v>3.3125000000000002E-2</v>
      </c>
      <c r="I122" s="21">
        <v>3.9791666666666663E-2</v>
      </c>
      <c r="J122" s="21">
        <v>4.6932870370370368E-2</v>
      </c>
      <c r="K122" s="21">
        <v>4.1562500000000002E-2</v>
      </c>
      <c r="L122" s="21">
        <v>3.9270833333333331E-2</v>
      </c>
      <c r="M122" s="21">
        <f t="shared" si="11"/>
        <v>0.23530092592592591</v>
      </c>
      <c r="N122" s="19" t="s">
        <v>234</v>
      </c>
      <c r="O122" s="19">
        <v>2</v>
      </c>
      <c r="P122" s="21">
        <f>M122/66.35*10</f>
        <v>3.5463590945881827E-2</v>
      </c>
      <c r="Q122" s="19">
        <f>F122-E122</f>
        <v>12</v>
      </c>
      <c r="R122" s="19" t="s">
        <v>235</v>
      </c>
      <c r="S122" s="19">
        <v>2</v>
      </c>
      <c r="T122" s="22">
        <f t="shared" si="13"/>
        <v>6</v>
      </c>
    </row>
    <row r="123" spans="1:20">
      <c r="A123" s="18">
        <v>118</v>
      </c>
      <c r="B123" s="19" t="s">
        <v>197</v>
      </c>
      <c r="C123" s="19" t="s">
        <v>226</v>
      </c>
      <c r="D123" s="19" t="s">
        <v>64</v>
      </c>
      <c r="E123" s="19">
        <v>1970</v>
      </c>
      <c r="F123" s="19">
        <v>1983</v>
      </c>
      <c r="G123" s="21">
        <v>3.4861111111111114E-2</v>
      </c>
      <c r="H123" s="21">
        <v>3.5405092592592592E-2</v>
      </c>
      <c r="I123" s="21">
        <v>4.1793981481481481E-2</v>
      </c>
      <c r="J123" s="21">
        <v>4.7974537037037045E-2</v>
      </c>
      <c r="K123" s="21">
        <v>4.0763888888888891E-2</v>
      </c>
      <c r="L123" s="21">
        <v>3.858796296296297E-2</v>
      </c>
      <c r="M123" s="21">
        <f t="shared" si="11"/>
        <v>0.2393865740740741</v>
      </c>
      <c r="N123" s="19" t="s">
        <v>234</v>
      </c>
      <c r="O123" s="19">
        <v>3</v>
      </c>
      <c r="P123" s="21">
        <f>M123/66.35*10</f>
        <v>3.607936308576852E-2</v>
      </c>
      <c r="Q123" s="19">
        <f>F123-E123</f>
        <v>13</v>
      </c>
      <c r="R123" s="19" t="s">
        <v>235</v>
      </c>
      <c r="S123" s="19">
        <v>3</v>
      </c>
      <c r="T123" s="22">
        <f t="shared" si="13"/>
        <v>6</v>
      </c>
    </row>
    <row r="124" spans="1:20">
      <c r="A124" s="18">
        <v>119</v>
      </c>
      <c r="B124" s="19" t="s">
        <v>227</v>
      </c>
      <c r="C124" s="19" t="s">
        <v>237</v>
      </c>
      <c r="D124" s="19" t="s">
        <v>64</v>
      </c>
      <c r="E124" s="19">
        <v>1965</v>
      </c>
      <c r="F124" s="19">
        <v>1983</v>
      </c>
      <c r="G124" s="21">
        <v>3.6886574074074072E-2</v>
      </c>
      <c r="H124" s="21">
        <v>3.4513888888888893E-2</v>
      </c>
      <c r="I124" s="21">
        <v>3.9988425925925927E-2</v>
      </c>
      <c r="J124" s="21">
        <v>5.0914351851851856E-2</v>
      </c>
      <c r="K124" s="21">
        <v>4.043981481481481E-2</v>
      </c>
      <c r="L124" s="21">
        <v>3.9039351851851853E-2</v>
      </c>
      <c r="M124" s="21">
        <f t="shared" si="11"/>
        <v>0.24178240740740742</v>
      </c>
      <c r="N124" s="19" t="s">
        <v>234</v>
      </c>
      <c r="O124" s="19">
        <v>4</v>
      </c>
      <c r="P124" s="21">
        <f>M124/66.35*10</f>
        <v>3.6440453264115664E-2</v>
      </c>
      <c r="Q124" s="19">
        <f>F124-E124</f>
        <v>18</v>
      </c>
      <c r="R124" s="19" t="s">
        <v>235</v>
      </c>
      <c r="S124" s="19">
        <v>4</v>
      </c>
      <c r="T124" s="22">
        <f t="shared" si="13"/>
        <v>6</v>
      </c>
    </row>
    <row r="125" spans="1:20">
      <c r="A125" s="26">
        <v>120</v>
      </c>
      <c r="B125" s="27" t="s">
        <v>136</v>
      </c>
      <c r="C125" s="27" t="s">
        <v>238</v>
      </c>
      <c r="D125" s="27" t="s">
        <v>55</v>
      </c>
      <c r="E125" s="27">
        <v>1968</v>
      </c>
      <c r="F125" s="27">
        <v>1983</v>
      </c>
      <c r="G125" s="28">
        <v>4.3425925925925923E-2</v>
      </c>
      <c r="H125" s="28">
        <v>3.90625E-2</v>
      </c>
      <c r="I125" s="28">
        <v>5.303240740740741E-2</v>
      </c>
      <c r="J125" s="28">
        <v>5.3912037037037036E-2</v>
      </c>
      <c r="K125" s="28">
        <v>5.2662037037037035E-2</v>
      </c>
      <c r="L125" s="28">
        <v>4.898148148148148E-2</v>
      </c>
      <c r="M125" s="28">
        <f t="shared" si="11"/>
        <v>0.29107638888888887</v>
      </c>
      <c r="N125" s="27" t="s">
        <v>234</v>
      </c>
      <c r="O125" s="27">
        <v>5</v>
      </c>
      <c r="P125" s="28">
        <f>M125/66.35*10</f>
        <v>4.386984007368333E-2</v>
      </c>
      <c r="Q125" s="27">
        <f>F125-E125</f>
        <v>15</v>
      </c>
      <c r="R125" s="27" t="s">
        <v>235</v>
      </c>
      <c r="S125" s="27">
        <v>5</v>
      </c>
      <c r="T125" s="29">
        <f t="shared" si="13"/>
        <v>6</v>
      </c>
    </row>
    <row r="126" spans="1:20">
      <c r="A126" s="30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31"/>
      <c r="N126" s="17"/>
      <c r="O126" s="17"/>
      <c r="P126" s="17"/>
      <c r="Q126" s="17"/>
      <c r="R126" s="17"/>
      <c r="S126" s="17"/>
      <c r="T126" s="30"/>
    </row>
    <row r="127" spans="1:20">
      <c r="A127" s="30"/>
      <c r="B127" s="7" t="s">
        <v>239</v>
      </c>
      <c r="C127" s="17"/>
      <c r="D127" s="17"/>
      <c r="E127" s="17"/>
      <c r="F127" s="17"/>
      <c r="G127" s="32">
        <f t="shared" ref="G127:L127" si="15">COUNT(G6:G125)</f>
        <v>86</v>
      </c>
      <c r="H127" s="33">
        <f t="shared" si="15"/>
        <v>99</v>
      </c>
      <c r="I127" s="33">
        <f t="shared" si="15"/>
        <v>88</v>
      </c>
      <c r="J127" s="33">
        <f t="shared" si="15"/>
        <v>89</v>
      </c>
      <c r="K127" s="33">
        <f t="shared" si="15"/>
        <v>91</v>
      </c>
      <c r="L127" s="33">
        <f t="shared" si="15"/>
        <v>88</v>
      </c>
      <c r="M127" s="34" t="s">
        <v>240</v>
      </c>
      <c r="N127" s="35"/>
      <c r="O127" s="33">
        <f>COUNT(O6:O125)</f>
        <v>71</v>
      </c>
      <c r="P127" s="17"/>
      <c r="Q127" s="17"/>
      <c r="R127" s="17"/>
      <c r="S127" s="17"/>
      <c r="T127" s="30"/>
    </row>
    <row r="128" spans="1:20">
      <c r="A128" s="30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31"/>
      <c r="N128" s="17"/>
      <c r="O128" s="17"/>
      <c r="P128" s="17"/>
      <c r="Q128" s="17"/>
      <c r="R128" s="17"/>
      <c r="S128" s="17"/>
      <c r="T128" s="30"/>
    </row>
    <row r="129" spans="1:20">
      <c r="A129" s="30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31"/>
      <c r="N129" s="17"/>
      <c r="O129" s="17"/>
      <c r="P129" s="17"/>
      <c r="Q129" s="17"/>
      <c r="R129" s="17"/>
      <c r="S129" s="17"/>
      <c r="T129" s="30"/>
    </row>
    <row r="130" spans="1:20">
      <c r="A130" s="30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31"/>
      <c r="N130" s="17"/>
      <c r="O130" s="17"/>
      <c r="P130" s="17"/>
      <c r="Q130" s="17"/>
      <c r="R130" s="17"/>
      <c r="S130" s="17"/>
      <c r="T130" s="30"/>
    </row>
    <row r="131" spans="1:20">
      <c r="A131" s="30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31"/>
      <c r="N131" s="17"/>
      <c r="O131" s="17"/>
      <c r="P131" s="17"/>
      <c r="Q131" s="17"/>
      <c r="R131" s="17"/>
      <c r="S131" s="17"/>
      <c r="T131" s="30"/>
    </row>
    <row r="132" spans="1:20">
      <c r="A132" s="30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31"/>
      <c r="N132" s="17"/>
      <c r="O132" s="17"/>
      <c r="P132" s="17"/>
      <c r="Q132" s="17"/>
      <c r="R132" s="17"/>
      <c r="S132" s="17"/>
      <c r="T132" s="30"/>
    </row>
    <row r="133" spans="1:20">
      <c r="A133" s="30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31"/>
      <c r="N133" s="17"/>
      <c r="O133" s="17"/>
      <c r="P133" s="17"/>
      <c r="Q133" s="17"/>
      <c r="R133" s="17"/>
      <c r="S133" s="17"/>
      <c r="T133" s="30"/>
    </row>
    <row r="134" spans="1:20">
      <c r="A134" s="30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31"/>
      <c r="N134" s="17"/>
      <c r="O134" s="17"/>
      <c r="P134" s="17"/>
      <c r="Q134" s="17"/>
      <c r="R134" s="17"/>
      <c r="S134" s="17"/>
      <c r="T134" s="30"/>
    </row>
    <row r="135" spans="1:20">
      <c r="A135" s="30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31"/>
      <c r="N135" s="17"/>
      <c r="O135" s="17"/>
      <c r="P135" s="17"/>
      <c r="Q135" s="17"/>
      <c r="R135" s="17"/>
      <c r="S135" s="17"/>
      <c r="T135" s="30"/>
    </row>
    <row r="136" spans="1:20">
      <c r="A136" s="30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31"/>
      <c r="N136" s="17"/>
      <c r="O136" s="17"/>
      <c r="P136" s="17"/>
      <c r="Q136" s="17"/>
      <c r="R136" s="17"/>
      <c r="S136" s="17"/>
      <c r="T136" s="30"/>
    </row>
    <row r="137" spans="1:20">
      <c r="A137" s="30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31"/>
      <c r="N137" s="17"/>
      <c r="O137" s="17"/>
      <c r="P137" s="17"/>
      <c r="Q137" s="17"/>
      <c r="R137" s="17"/>
      <c r="S137" s="17"/>
      <c r="T137" s="30"/>
    </row>
    <row r="138" spans="1:20">
      <c r="A138" s="30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31"/>
      <c r="N138" s="17"/>
      <c r="O138" s="17"/>
      <c r="P138" s="17"/>
      <c r="Q138" s="17"/>
      <c r="R138" s="17"/>
      <c r="S138" s="17"/>
      <c r="T138" s="30"/>
    </row>
    <row r="139" spans="1:20">
      <c r="A139" s="30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31"/>
      <c r="N139" s="17"/>
      <c r="O139" s="17"/>
      <c r="P139" s="17"/>
      <c r="Q139" s="17"/>
      <c r="R139" s="17"/>
      <c r="S139" s="17"/>
      <c r="T139" s="30"/>
    </row>
    <row r="140" spans="1:20">
      <c r="A140" s="30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31"/>
      <c r="N140" s="17"/>
      <c r="O140" s="17"/>
      <c r="P140" s="17"/>
      <c r="Q140" s="17"/>
      <c r="R140" s="17"/>
      <c r="S140" s="17"/>
      <c r="T140" s="30"/>
    </row>
    <row r="141" spans="1:20">
      <c r="A141" s="30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31"/>
      <c r="N141" s="17"/>
      <c r="O141" s="17"/>
      <c r="P141" s="17"/>
      <c r="Q141" s="17"/>
      <c r="R141" s="17"/>
      <c r="S141" s="17"/>
      <c r="T141" s="30"/>
    </row>
    <row r="142" spans="1:20">
      <c r="A142" s="30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30"/>
    </row>
    <row r="143" spans="1:20">
      <c r="A143" s="30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30"/>
    </row>
    <row r="144" spans="1:20">
      <c r="A144" s="30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30"/>
    </row>
    <row r="145" spans="1:20">
      <c r="A145" s="30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30"/>
    </row>
    <row r="146" spans="1:20">
      <c r="A146" s="30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30"/>
    </row>
    <row r="147" spans="1:20">
      <c r="A147" s="30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30"/>
    </row>
    <row r="148" spans="1:20">
      <c r="A148" s="30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30"/>
    </row>
    <row r="149" spans="1:20">
      <c r="A149" s="30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30"/>
    </row>
    <row r="150" spans="1:20">
      <c r="A150" s="30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30"/>
    </row>
    <row r="151" spans="1:20">
      <c r="A151" s="30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30"/>
    </row>
    <row r="152" spans="1:20">
      <c r="A152" s="30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3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2014-05-01T14:45:04Z</dcterms:created>
  <dcterms:modified xsi:type="dcterms:W3CDTF">2016-02-10T15:17:47Z</dcterms:modified>
</cp:coreProperties>
</file>