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5" i="1"/>
  <c r="M7"/>
  <c r="P7" s="1"/>
  <c r="Q7"/>
  <c r="T7"/>
  <c r="M8"/>
  <c r="P8" s="1"/>
  <c r="Q8"/>
  <c r="T8"/>
  <c r="M9"/>
  <c r="P9" s="1"/>
  <c r="Q9"/>
  <c r="T9"/>
  <c r="M10"/>
  <c r="P10" s="1"/>
  <c r="Q10"/>
  <c r="T10"/>
  <c r="M11"/>
  <c r="P11" s="1"/>
  <c r="Q11"/>
  <c r="T11"/>
  <c r="M12"/>
  <c r="P12" s="1"/>
  <c r="Q12"/>
  <c r="T12"/>
  <c r="M13"/>
  <c r="P13" s="1"/>
  <c r="Q13"/>
  <c r="T13"/>
  <c r="M14"/>
  <c r="P14" s="1"/>
  <c r="Q14"/>
  <c r="T14"/>
  <c r="M15"/>
  <c r="P15" s="1"/>
  <c r="T15"/>
  <c r="M16"/>
  <c r="P16" s="1"/>
  <c r="Q16"/>
  <c r="T16"/>
  <c r="M17"/>
  <c r="P17" s="1"/>
  <c r="Q17"/>
  <c r="T17"/>
  <c r="M18"/>
  <c r="P18" s="1"/>
  <c r="Q18"/>
  <c r="T18"/>
  <c r="M19"/>
  <c r="P19" s="1"/>
  <c r="Q19"/>
  <c r="T19"/>
  <c r="M20"/>
  <c r="P20" s="1"/>
  <c r="Q20"/>
  <c r="T20"/>
  <c r="M21"/>
  <c r="P21" s="1"/>
  <c r="Q21"/>
  <c r="T21"/>
  <c r="M22"/>
  <c r="P22" s="1"/>
  <c r="T22"/>
  <c r="M23"/>
  <c r="P23"/>
  <c r="Q23"/>
  <c r="T23"/>
  <c r="M24"/>
  <c r="P24"/>
  <c r="Q24"/>
  <c r="T24"/>
  <c r="M25"/>
  <c r="P25"/>
  <c r="Q25"/>
  <c r="T25"/>
  <c r="M26"/>
  <c r="P26"/>
  <c r="Q26"/>
  <c r="T26"/>
  <c r="M27"/>
  <c r="P27"/>
  <c r="Q27"/>
  <c r="T27"/>
  <c r="M28"/>
  <c r="P28"/>
  <c r="Q28"/>
  <c r="T28"/>
  <c r="M29"/>
  <c r="P29"/>
  <c r="Q29"/>
  <c r="T29"/>
  <c r="M30"/>
  <c r="P30"/>
  <c r="Q30"/>
  <c r="T30"/>
  <c r="M31"/>
  <c r="P31"/>
  <c r="T31"/>
  <c r="M32"/>
  <c r="P32" s="1"/>
  <c r="T32"/>
  <c r="M33"/>
  <c r="P33" s="1"/>
  <c r="Q33"/>
  <c r="T33"/>
  <c r="M34"/>
  <c r="P34" s="1"/>
  <c r="T34"/>
  <c r="M35"/>
  <c r="P35" s="1"/>
  <c r="Q35"/>
  <c r="T35"/>
  <c r="M36"/>
  <c r="P36" s="1"/>
  <c r="Q36"/>
  <c r="T36"/>
  <c r="M37"/>
  <c r="P37" s="1"/>
  <c r="Q37"/>
  <c r="T37"/>
  <c r="M38"/>
  <c r="P38" s="1"/>
  <c r="Q38"/>
  <c r="T38"/>
  <c r="M39"/>
  <c r="P39" s="1"/>
  <c r="T39"/>
  <c r="M40"/>
  <c r="P40"/>
  <c r="Q40"/>
  <c r="T40"/>
  <c r="M41"/>
  <c r="P41"/>
  <c r="Q41"/>
  <c r="T41"/>
  <c r="M42"/>
  <c r="P42"/>
  <c r="T42"/>
  <c r="M43"/>
  <c r="P43" s="1"/>
  <c r="Q43"/>
  <c r="T43"/>
  <c r="M44"/>
  <c r="P44" s="1"/>
  <c r="Q44"/>
  <c r="T44"/>
  <c r="M45"/>
  <c r="P45" s="1"/>
  <c r="Q45"/>
  <c r="T45"/>
  <c r="M46"/>
  <c r="P46" s="1"/>
  <c r="T46"/>
  <c r="M47"/>
  <c r="P47" s="1"/>
  <c r="Q47"/>
  <c r="T47"/>
  <c r="M48"/>
  <c r="P48" s="1"/>
  <c r="Q48"/>
  <c r="T48"/>
  <c r="M49"/>
  <c r="P49" s="1"/>
  <c r="Q49"/>
  <c r="T49"/>
  <c r="M50"/>
  <c r="P50" s="1"/>
  <c r="Q50"/>
  <c r="T50"/>
  <c r="M51"/>
  <c r="P51" s="1"/>
  <c r="Q51"/>
  <c r="T51"/>
  <c r="M52"/>
  <c r="P52" s="1"/>
  <c r="Q52"/>
  <c r="T52"/>
  <c r="M53"/>
  <c r="P53" s="1"/>
  <c r="Q53"/>
  <c r="T53"/>
  <c r="M54"/>
  <c r="P54" s="1"/>
  <c r="Q54"/>
  <c r="T54"/>
  <c r="M55"/>
  <c r="P55" s="1"/>
  <c r="Q55"/>
  <c r="T55"/>
  <c r="M56"/>
  <c r="P56" s="1"/>
  <c r="T56"/>
  <c r="M57"/>
  <c r="P57" s="1"/>
  <c r="Q57"/>
  <c r="T57"/>
  <c r="M58"/>
  <c r="P58" s="1"/>
  <c r="Q58"/>
  <c r="T58"/>
  <c r="M59"/>
  <c r="P59" s="1"/>
  <c r="Q59"/>
  <c r="T59"/>
  <c r="M60"/>
  <c r="P60" s="1"/>
  <c r="Q60"/>
  <c r="T60"/>
  <c r="M61"/>
  <c r="P61" s="1"/>
  <c r="Q61"/>
  <c r="T61"/>
  <c r="M62"/>
  <c r="P62" s="1"/>
  <c r="T62"/>
  <c r="M63"/>
  <c r="P63"/>
  <c r="Q63"/>
  <c r="T63"/>
  <c r="M64"/>
  <c r="P64"/>
  <c r="Q64"/>
  <c r="T64"/>
  <c r="M65"/>
  <c r="P65"/>
  <c r="Q65"/>
  <c r="T65"/>
  <c r="M66"/>
  <c r="P66"/>
  <c r="T66"/>
  <c r="M67"/>
  <c r="P67" s="1"/>
  <c r="T67"/>
  <c r="M68"/>
  <c r="P68" s="1"/>
  <c r="Q68"/>
  <c r="T68"/>
  <c r="M69"/>
  <c r="P69" s="1"/>
  <c r="Q69"/>
  <c r="T69"/>
  <c r="M70"/>
  <c r="P70" s="1"/>
  <c r="Q70"/>
  <c r="T70"/>
  <c r="M71"/>
  <c r="P71" s="1"/>
  <c r="Q71"/>
  <c r="T71"/>
  <c r="M72"/>
  <c r="P72" s="1"/>
  <c r="Q72"/>
  <c r="T72"/>
  <c r="M73"/>
  <c r="P73" s="1"/>
  <c r="Q73"/>
  <c r="T73"/>
  <c r="M74"/>
  <c r="P74" s="1"/>
  <c r="Q74"/>
  <c r="T74"/>
  <c r="M75"/>
  <c r="P75" s="1"/>
  <c r="Q75"/>
  <c r="T75"/>
  <c r="M76"/>
  <c r="P76" s="1"/>
  <c r="Q76"/>
  <c r="T76"/>
  <c r="M77"/>
  <c r="P77" s="1"/>
  <c r="Q77"/>
  <c r="T77"/>
  <c r="M78"/>
  <c r="P78" s="1"/>
  <c r="T78"/>
  <c r="M79"/>
  <c r="P79" s="1"/>
  <c r="Q79"/>
  <c r="T79"/>
  <c r="M80"/>
  <c r="P80" s="1"/>
  <c r="Q80"/>
  <c r="T80"/>
  <c r="M81"/>
  <c r="P81" s="1"/>
  <c r="T81"/>
  <c r="M82"/>
  <c r="P82"/>
  <c r="T82"/>
  <c r="M83"/>
  <c r="P83" s="1"/>
  <c r="T83"/>
  <c r="M84"/>
  <c r="P84" s="1"/>
  <c r="Q84"/>
  <c r="T84"/>
  <c r="M85"/>
  <c r="P85" s="1"/>
  <c r="T85"/>
  <c r="M86"/>
  <c r="P86" s="1"/>
  <c r="Q86"/>
  <c r="T86"/>
  <c r="M87"/>
  <c r="P87" s="1"/>
  <c r="Q87"/>
  <c r="T87"/>
  <c r="M88"/>
  <c r="P88" s="1"/>
  <c r="Q88"/>
  <c r="T88"/>
  <c r="M89"/>
  <c r="P89" s="1"/>
  <c r="T89"/>
  <c r="M90"/>
  <c r="P90"/>
  <c r="Q90"/>
  <c r="T90"/>
  <c r="M91"/>
  <c r="P91"/>
  <c r="T91"/>
  <c r="M92"/>
  <c r="P92" s="1"/>
  <c r="Q92"/>
  <c r="T92"/>
  <c r="M93"/>
  <c r="P93" s="1"/>
  <c r="Q93"/>
  <c r="T93"/>
  <c r="M94"/>
  <c r="P94" s="1"/>
  <c r="T94"/>
  <c r="M95"/>
  <c r="P95" s="1"/>
  <c r="T95"/>
  <c r="M96"/>
  <c r="P96" s="1"/>
  <c r="Q96"/>
  <c r="T96"/>
  <c r="M97"/>
  <c r="P97" s="1"/>
  <c r="T97"/>
  <c r="M98"/>
  <c r="P98"/>
  <c r="T98"/>
  <c r="M99"/>
  <c r="P99" s="1"/>
  <c r="T99"/>
  <c r="M100"/>
  <c r="P100" s="1"/>
  <c r="T100"/>
  <c r="M101"/>
  <c r="P101" s="1"/>
  <c r="Q101"/>
  <c r="T101"/>
  <c r="M102"/>
  <c r="P102" s="1"/>
  <c r="Q102"/>
  <c r="T102"/>
  <c r="M103"/>
  <c r="P103" s="1"/>
  <c r="Q103"/>
  <c r="T103"/>
  <c r="M104"/>
  <c r="P104" s="1"/>
  <c r="T104"/>
  <c r="M105"/>
  <c r="P105"/>
  <c r="T105"/>
  <c r="M106"/>
  <c r="P106" s="1"/>
  <c r="Q106"/>
  <c r="T106"/>
  <c r="M107"/>
  <c r="P107" s="1"/>
  <c r="T107"/>
  <c r="M108"/>
  <c r="P108" s="1"/>
  <c r="T108"/>
  <c r="M109"/>
  <c r="P109" s="1"/>
  <c r="T109"/>
  <c r="M110"/>
  <c r="P110"/>
  <c r="T110"/>
  <c r="M111"/>
  <c r="P111" s="1"/>
  <c r="T111"/>
  <c r="M112"/>
  <c r="P112" s="1"/>
  <c r="Q112"/>
  <c r="T112"/>
  <c r="M113"/>
  <c r="P113" s="1"/>
  <c r="Q113"/>
  <c r="T113"/>
  <c r="M114"/>
  <c r="P114" s="1"/>
  <c r="T114"/>
  <c r="M115"/>
  <c r="Q115"/>
  <c r="T115"/>
  <c r="M116"/>
  <c r="Q116"/>
  <c r="T116"/>
  <c r="M117"/>
  <c r="Q117"/>
  <c r="T117"/>
  <c r="M118"/>
  <c r="Q118"/>
  <c r="T118"/>
  <c r="M119"/>
  <c r="Q119"/>
  <c r="T119"/>
  <c r="M120"/>
  <c r="Q120"/>
  <c r="T120"/>
  <c r="M121"/>
  <c r="Q121"/>
  <c r="T121"/>
  <c r="M122"/>
  <c r="Q122"/>
  <c r="T122"/>
  <c r="M123"/>
  <c r="Q123"/>
  <c r="T123"/>
  <c r="M124"/>
  <c r="Q124"/>
  <c r="T124"/>
  <c r="M125"/>
  <c r="Q125"/>
  <c r="T125"/>
  <c r="M126"/>
  <c r="Q126"/>
  <c r="T126"/>
  <c r="M127"/>
  <c r="Q127"/>
  <c r="T127"/>
  <c r="M128"/>
  <c r="Q128"/>
  <c r="T128"/>
  <c r="M129"/>
  <c r="Q129"/>
  <c r="T129"/>
  <c r="M130"/>
  <c r="T130"/>
  <c r="M131"/>
  <c r="T131"/>
  <c r="M132"/>
  <c r="Q132"/>
  <c r="T132"/>
  <c r="M133"/>
  <c r="T133"/>
  <c r="M134"/>
  <c r="T134"/>
  <c r="M135"/>
  <c r="T135"/>
  <c r="M136"/>
  <c r="T136"/>
  <c r="M137"/>
  <c r="T137"/>
  <c r="M138"/>
  <c r="T138"/>
  <c r="M139"/>
  <c r="T139"/>
  <c r="M140"/>
  <c r="T140"/>
  <c r="M141"/>
  <c r="T141"/>
  <c r="M142"/>
  <c r="T142"/>
  <c r="M143"/>
  <c r="P143" s="1"/>
  <c r="Q143"/>
  <c r="T143"/>
  <c r="M144"/>
  <c r="P144" s="1"/>
  <c r="Q144"/>
  <c r="T144"/>
  <c r="M145"/>
  <c r="P145" s="1"/>
  <c r="Q145"/>
  <c r="T145"/>
  <c r="M146"/>
  <c r="P146" s="1"/>
  <c r="Q146"/>
  <c r="T146"/>
  <c r="M147"/>
  <c r="P147" s="1"/>
  <c r="Q147"/>
  <c r="T147"/>
  <c r="M148"/>
  <c r="P148" s="1"/>
  <c r="Q148"/>
  <c r="T148"/>
  <c r="M149"/>
  <c r="P149" s="1"/>
  <c r="T149"/>
  <c r="M150"/>
  <c r="P150"/>
  <c r="Q150"/>
  <c r="T150"/>
  <c r="M151"/>
  <c r="P151"/>
  <c r="T151"/>
  <c r="M152"/>
  <c r="P152" s="1"/>
  <c r="T152"/>
  <c r="M153"/>
  <c r="P153" s="1"/>
  <c r="T153"/>
  <c r="M154"/>
  <c r="Q154"/>
  <c r="T154"/>
  <c r="M155"/>
  <c r="Q155"/>
  <c r="T155"/>
  <c r="M156"/>
  <c r="Q156"/>
  <c r="T156"/>
  <c r="M157"/>
  <c r="Q157"/>
  <c r="T157"/>
  <c r="M158"/>
  <c r="P158" s="1"/>
  <c r="Q158"/>
  <c r="T158"/>
  <c r="M159"/>
  <c r="P159" s="1"/>
  <c r="Q159"/>
  <c r="T159"/>
  <c r="M160"/>
  <c r="P160" s="1"/>
  <c r="Q160"/>
  <c r="T160"/>
  <c r="M161"/>
  <c r="P161" s="1"/>
  <c r="Q161"/>
  <c r="T161"/>
  <c r="M162"/>
  <c r="P162" s="1"/>
  <c r="Q162"/>
  <c r="T162"/>
  <c r="M163"/>
  <c r="P163" s="1"/>
  <c r="Q163"/>
  <c r="T163"/>
  <c r="M164"/>
  <c r="P164" s="1"/>
  <c r="Q164"/>
  <c r="T164"/>
  <c r="M165"/>
  <c r="P165" s="1"/>
  <c r="Q165"/>
  <c r="T165"/>
  <c r="M166"/>
  <c r="P166" s="1"/>
  <c r="Q166"/>
  <c r="T166"/>
  <c r="M167"/>
  <c r="P167" s="1"/>
  <c r="Q167"/>
  <c r="T167"/>
  <c r="M168"/>
  <c r="P168" s="1"/>
  <c r="Q168"/>
  <c r="T168"/>
  <c r="M169"/>
  <c r="P169" s="1"/>
  <c r="T169"/>
  <c r="M170"/>
  <c r="P170"/>
  <c r="T170"/>
  <c r="M171"/>
  <c r="P171" s="1"/>
  <c r="T171"/>
  <c r="M172"/>
  <c r="P172" s="1"/>
  <c r="Q172"/>
  <c r="T172"/>
  <c r="M173"/>
  <c r="P173" s="1"/>
  <c r="Q173"/>
  <c r="T173"/>
  <c r="M174"/>
  <c r="P174" s="1"/>
  <c r="T174"/>
  <c r="M175"/>
  <c r="P175" s="1"/>
  <c r="Q175"/>
  <c r="T175"/>
  <c r="M176"/>
  <c r="P176" s="1"/>
  <c r="Q176"/>
  <c r="T176"/>
  <c r="M177"/>
  <c r="P177" s="1"/>
  <c r="Q177"/>
  <c r="T177"/>
  <c r="M178"/>
  <c r="P178" s="1"/>
  <c r="Q178"/>
  <c r="T178"/>
  <c r="M179"/>
  <c r="P179" s="1"/>
  <c r="Q179"/>
  <c r="T179"/>
  <c r="M180"/>
  <c r="P180" s="1"/>
  <c r="T180"/>
  <c r="M181"/>
  <c r="P181"/>
  <c r="Q181"/>
  <c r="T181"/>
  <c r="M182"/>
  <c r="P182"/>
  <c r="T182"/>
  <c r="M183"/>
  <c r="P183" s="1"/>
  <c r="Q183"/>
  <c r="T183"/>
  <c r="M184"/>
  <c r="P184" s="1"/>
  <c r="T184"/>
  <c r="M185"/>
  <c r="P185" s="1"/>
  <c r="T185"/>
  <c r="M186"/>
  <c r="P186" s="1"/>
  <c r="Q186"/>
  <c r="T186"/>
  <c r="M187"/>
  <c r="P187" s="1"/>
  <c r="T187"/>
  <c r="M188"/>
  <c r="P188"/>
  <c r="T188"/>
  <c r="M189"/>
  <c r="P189" s="1"/>
  <c r="T189"/>
  <c r="M190"/>
  <c r="Q190"/>
  <c r="T190"/>
  <c r="M191"/>
  <c r="Q191"/>
  <c r="T191"/>
  <c r="M192"/>
  <c r="Q192"/>
  <c r="T192"/>
  <c r="M193"/>
  <c r="Q193"/>
  <c r="T193"/>
  <c r="M194"/>
  <c r="T194"/>
  <c r="M195"/>
  <c r="T195"/>
  <c r="M196"/>
  <c r="Q196"/>
  <c r="T196"/>
  <c r="M197"/>
  <c r="Q197"/>
  <c r="T197"/>
  <c r="G199"/>
  <c r="H199"/>
  <c r="I199"/>
  <c r="J199"/>
  <c r="K199"/>
  <c r="L199"/>
  <c r="O199"/>
</calcChain>
</file>

<file path=xl/sharedStrings.xml><?xml version="1.0" encoding="utf-8"?>
<sst xmlns="http://schemas.openxmlformats.org/spreadsheetml/2006/main" count="1086" uniqueCount="379">
  <si>
    <t xml:space="preserve"> </t>
  </si>
  <si>
    <t xml:space="preserve">                Ostfrieslandlauf  1987</t>
  </si>
  <si>
    <t>Lfd.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</si>
  <si>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</si>
  <si>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</si>
  <si>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</si>
  <si>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</si>
  <si>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</si>
  <si>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</si>
  <si>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</si>
  <si>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</si>
  <si>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</si>
  <si>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</si>
  <si>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</si>
  <si>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</si>
  <si>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G</t>
  </si>
  <si>
    <t>Pl.</t>
  </si>
  <si>
    <t>Drch-</t>
  </si>
  <si>
    <t>Alter</t>
  </si>
  <si>
    <t>AK</t>
  </si>
  <si>
    <t>Etap-</t>
  </si>
  <si>
    <t>Nr</t>
  </si>
  <si>
    <t>gang</t>
  </si>
  <si>
    <t>schnitt</t>
  </si>
  <si>
    <t>pen</t>
  </si>
  <si>
    <t>10 km</t>
  </si>
  <si>
    <t>Bruns</t>
  </si>
  <si>
    <t>Stefan</t>
  </si>
  <si>
    <t>BW Borssum</t>
  </si>
  <si>
    <t>m</t>
  </si>
  <si>
    <t>M20</t>
  </si>
  <si>
    <t>Ludwig</t>
  </si>
  <si>
    <t>Reinhard</t>
  </si>
  <si>
    <t>LG Ostfriesland</t>
  </si>
  <si>
    <t>Tjarks</t>
  </si>
  <si>
    <t>Eduard</t>
  </si>
  <si>
    <t>M30</t>
  </si>
  <si>
    <t>Beyer</t>
  </si>
  <si>
    <t>Walter</t>
  </si>
  <si>
    <t>Germania Leer</t>
  </si>
  <si>
    <t>Polzin</t>
  </si>
  <si>
    <t>Martin</t>
  </si>
  <si>
    <t>SC Dunum</t>
  </si>
  <si>
    <t>Jürgens</t>
  </si>
  <si>
    <t>Hartwig</t>
  </si>
  <si>
    <t>SV Holtland</t>
  </si>
  <si>
    <t>Koenen</t>
  </si>
  <si>
    <t>Hermann</t>
  </si>
  <si>
    <t>Schmidt</t>
  </si>
  <si>
    <t>Gernot</t>
  </si>
  <si>
    <t>M40</t>
  </si>
  <si>
    <t>König</t>
  </si>
  <si>
    <t>Antoni</t>
  </si>
  <si>
    <t>Warsingsfehn</t>
  </si>
  <si>
    <t>M</t>
  </si>
  <si>
    <t>Spormann</t>
  </si>
  <si>
    <t>Lutz</t>
  </si>
  <si>
    <t>Braams</t>
  </si>
  <si>
    <t>Wilhelm</t>
  </si>
  <si>
    <t>Albers</t>
  </si>
  <si>
    <t>Franz</t>
  </si>
  <si>
    <t>Wirtjes</t>
  </si>
  <si>
    <t>Edzard</t>
  </si>
  <si>
    <t>Hero</t>
  </si>
  <si>
    <t>SV Dornum</t>
  </si>
  <si>
    <t>de Groot</t>
  </si>
  <si>
    <t>TuS Weene</t>
  </si>
  <si>
    <t>Telkamp</t>
  </si>
  <si>
    <t>Gerriet</t>
  </si>
  <si>
    <t>Heibült</t>
  </si>
  <si>
    <t>Christian</t>
  </si>
  <si>
    <t>Ufen</t>
  </si>
  <si>
    <t>Jürgen</t>
  </si>
  <si>
    <t>TV Norden</t>
  </si>
  <si>
    <t>Woltermann</t>
  </si>
  <si>
    <t>Peter</t>
  </si>
  <si>
    <t>TuS Weener</t>
  </si>
  <si>
    <t>Behrends</t>
  </si>
  <si>
    <t>Johann</t>
  </si>
  <si>
    <t>Walle</t>
  </si>
  <si>
    <t>Antkowiak</t>
  </si>
  <si>
    <t>Erich</t>
  </si>
  <si>
    <t>Hartmann</t>
  </si>
  <si>
    <t>Günther</t>
  </si>
  <si>
    <t>VFL Jheringsfehn</t>
  </si>
  <si>
    <t>Fisser</t>
  </si>
  <si>
    <t>Manfred</t>
  </si>
  <si>
    <t>Emder LG</t>
  </si>
  <si>
    <t>Steinke</t>
  </si>
  <si>
    <t>Diedrich</t>
  </si>
  <si>
    <t>Conc. Neermoor</t>
  </si>
  <si>
    <t>Francovech</t>
  </si>
  <si>
    <t>Cornelius</t>
  </si>
  <si>
    <t>Derk</t>
  </si>
  <si>
    <t>Suhren</t>
  </si>
  <si>
    <t>Helmut</t>
  </si>
  <si>
    <t>TuS Obenstrohe</t>
  </si>
  <si>
    <t>Störmer</t>
  </si>
  <si>
    <t>Harald</t>
  </si>
  <si>
    <t>Eiben</t>
  </si>
  <si>
    <t>Eibo</t>
  </si>
  <si>
    <t>Friedrichs</t>
  </si>
  <si>
    <t>Ulrich</t>
  </si>
  <si>
    <t>Aurich</t>
  </si>
  <si>
    <t>Saathoff</t>
  </si>
  <si>
    <t>Michael</t>
  </si>
  <si>
    <t>Romanowski</t>
  </si>
  <si>
    <t>Arnold</t>
  </si>
  <si>
    <t>Bohlen</t>
  </si>
  <si>
    <t>SV Großefehn</t>
  </si>
  <si>
    <t>Vehnekamp</t>
  </si>
  <si>
    <t>Werner</t>
  </si>
  <si>
    <t>Schoolmann</t>
  </si>
  <si>
    <t>Gerold</t>
  </si>
  <si>
    <t>PA Aurich</t>
  </si>
  <si>
    <t>Abramowski</t>
  </si>
  <si>
    <t>Jasper</t>
  </si>
  <si>
    <t>Buß</t>
  </si>
  <si>
    <t>TuS Aurich-Ost</t>
  </si>
  <si>
    <t>Sattler</t>
  </si>
  <si>
    <t>Wolfgang</t>
  </si>
  <si>
    <t>Fischer</t>
  </si>
  <si>
    <t>PA Leer</t>
  </si>
  <si>
    <t>Ley</t>
  </si>
  <si>
    <t>Ulrichs</t>
  </si>
  <si>
    <t>Harm</t>
  </si>
  <si>
    <t>M50</t>
  </si>
  <si>
    <t>Odens</t>
  </si>
  <si>
    <t>Ode</t>
  </si>
  <si>
    <t>Heeren</t>
  </si>
  <si>
    <t>Kerkhoff</t>
  </si>
  <si>
    <t>Emden</t>
  </si>
  <si>
    <t>Niebel</t>
  </si>
  <si>
    <t>Gerking</t>
  </si>
  <si>
    <t>Klaus</t>
  </si>
  <si>
    <t>Gerrietzen</t>
  </si>
  <si>
    <t>Hillbrands</t>
  </si>
  <si>
    <t>Ihrhove</t>
  </si>
  <si>
    <t>Boden</t>
  </si>
  <si>
    <t>Rudolf</t>
  </si>
  <si>
    <t>SV Stikelkamp</t>
  </si>
  <si>
    <t>Norbert</t>
  </si>
  <si>
    <t>Abt</t>
  </si>
  <si>
    <t>Paul</t>
  </si>
  <si>
    <t>TV Oldenburg</t>
  </si>
  <si>
    <t>Trarbach</t>
  </si>
  <si>
    <t>Rolf</t>
  </si>
  <si>
    <t>WSP Emden</t>
  </si>
  <si>
    <t>Sappl</t>
  </si>
  <si>
    <t>Füllenbach</t>
  </si>
  <si>
    <t>Hans-Günther</t>
  </si>
  <si>
    <t>Kok</t>
  </si>
  <si>
    <t>Bernhold</t>
  </si>
  <si>
    <t>Pauw</t>
  </si>
  <si>
    <t>Uwe</t>
  </si>
  <si>
    <t>Gieseler</t>
  </si>
  <si>
    <t>Wilfried</t>
  </si>
  <si>
    <t>Hesse</t>
  </si>
  <si>
    <t>Klenner</t>
  </si>
  <si>
    <t>Boelmann</t>
  </si>
  <si>
    <t>Lücht</t>
  </si>
  <si>
    <t>Alfred</t>
  </si>
  <si>
    <t>Steenhoff</t>
  </si>
  <si>
    <t>Heiner</t>
  </si>
  <si>
    <t>Holterfehn</t>
  </si>
  <si>
    <t>Knobel</t>
  </si>
  <si>
    <t>Karl-Heinz</t>
  </si>
  <si>
    <t>von der Heide</t>
  </si>
  <si>
    <t>Bernd</t>
  </si>
  <si>
    <t>Waschkau</t>
  </si>
  <si>
    <t>Klaus-Peter</t>
  </si>
  <si>
    <t>Holling</t>
  </si>
  <si>
    <t>Wilken</t>
  </si>
  <si>
    <t>Siefken</t>
  </si>
  <si>
    <t>Spilker</t>
  </si>
  <si>
    <t>Heinrich</t>
  </si>
  <si>
    <t>PA Wittmund</t>
  </si>
  <si>
    <t>Chilla</t>
  </si>
  <si>
    <t>Janssen</t>
  </si>
  <si>
    <t>LT Jheringsfehn</t>
  </si>
  <si>
    <t>Kumler</t>
  </si>
  <si>
    <t>Friedrich</t>
  </si>
  <si>
    <t>KPI Aurich</t>
  </si>
  <si>
    <t>Buss</t>
  </si>
  <si>
    <t>m40</t>
  </si>
  <si>
    <t>Lachmund</t>
  </si>
  <si>
    <t>Jungenkrüger</t>
  </si>
  <si>
    <t>Georg</t>
  </si>
  <si>
    <t>Nörder</t>
  </si>
  <si>
    <t>Mimke</t>
  </si>
  <si>
    <t>Riepe</t>
  </si>
  <si>
    <t>Glaubitz</t>
  </si>
  <si>
    <t>Herbert</t>
  </si>
  <si>
    <t>KK Norden</t>
  </si>
  <si>
    <t>Rücker</t>
  </si>
  <si>
    <t>Jörn</t>
  </si>
  <si>
    <t>Eilert</t>
  </si>
  <si>
    <t>Evers</t>
  </si>
  <si>
    <t>Gerhard</t>
  </si>
  <si>
    <t>TV Marienhafe</t>
  </si>
  <si>
    <t>Soeken</t>
  </si>
  <si>
    <t>Schoormann</t>
  </si>
  <si>
    <t>Karl</t>
  </si>
  <si>
    <t>Kock</t>
  </si>
  <si>
    <t>Jans</t>
  </si>
  <si>
    <t>Harnach</t>
  </si>
  <si>
    <t>Jochen</t>
  </si>
  <si>
    <t>Bolhuis</t>
  </si>
  <si>
    <t>Leezdorf</t>
  </si>
  <si>
    <t>Schultze</t>
  </si>
  <si>
    <t>Kuhl</t>
  </si>
  <si>
    <t>Eckhard</t>
  </si>
  <si>
    <t>Blank (sen)</t>
  </si>
  <si>
    <t>Apel</t>
  </si>
  <si>
    <t>Frerich</t>
  </si>
  <si>
    <t>Sperling</t>
  </si>
  <si>
    <t>Siegfried</t>
  </si>
  <si>
    <t>Harms</t>
  </si>
  <si>
    <t>Lothar</t>
  </si>
  <si>
    <t>Eichstädt</t>
  </si>
  <si>
    <t>Otto</t>
  </si>
  <si>
    <t>de Vries</t>
  </si>
  <si>
    <t>TuRa Marienhafe</t>
  </si>
  <si>
    <t>Sleur</t>
  </si>
  <si>
    <t>Hans-Wilhelm</t>
  </si>
  <si>
    <t>Erben</t>
  </si>
  <si>
    <t>Berndt</t>
  </si>
  <si>
    <t>TuS Westerstede</t>
  </si>
  <si>
    <t>Zimmermann</t>
  </si>
  <si>
    <t>Horst</t>
  </si>
  <si>
    <t>Kramer</t>
  </si>
  <si>
    <t>Albert</t>
  </si>
  <si>
    <t>Janßen</t>
  </si>
  <si>
    <t>TSV Holtrop</t>
  </si>
  <si>
    <t>Hinrich</t>
  </si>
  <si>
    <t>Arends</t>
  </si>
  <si>
    <t>Sinnen</t>
  </si>
  <si>
    <t>Oltmann</t>
  </si>
  <si>
    <t>Hans-Jürgen</t>
  </si>
  <si>
    <t>Neermoor</t>
  </si>
  <si>
    <t>Gerdes</t>
  </si>
  <si>
    <t>Lammert</t>
  </si>
  <si>
    <t>Martens</t>
  </si>
  <si>
    <t>M60</t>
  </si>
  <si>
    <t>Ihmels</t>
  </si>
  <si>
    <t>Kottke</t>
  </si>
  <si>
    <t>Harwaldt</t>
  </si>
  <si>
    <t>Thomas</t>
  </si>
  <si>
    <t>Oltrop</t>
  </si>
  <si>
    <t>Arno</t>
  </si>
  <si>
    <t>Stromann</t>
  </si>
  <si>
    <t>Witteler</t>
  </si>
  <si>
    <t>Conrads</t>
  </si>
  <si>
    <t>Udo</t>
  </si>
  <si>
    <t>Thiele</t>
  </si>
  <si>
    <t>Brahms</t>
  </si>
  <si>
    <t>Heyen</t>
  </si>
  <si>
    <t>Jan</t>
  </si>
  <si>
    <t>Madena</t>
  </si>
  <si>
    <t>Jakob</t>
  </si>
  <si>
    <t>VFB Münkeboe</t>
  </si>
  <si>
    <t>Meinen</t>
  </si>
  <si>
    <t>Müller</t>
  </si>
  <si>
    <t>Hans-Hermann</t>
  </si>
  <si>
    <t>Stuck</t>
  </si>
  <si>
    <t>Ernst</t>
  </si>
  <si>
    <t>Nordbroek</t>
  </si>
  <si>
    <t>Johannes</t>
  </si>
  <si>
    <t>Beyen</t>
  </si>
  <si>
    <t>Casjens</t>
  </si>
  <si>
    <t>Gerd</t>
  </si>
  <si>
    <t>Dublatz</t>
  </si>
  <si>
    <t>Garbe</t>
  </si>
  <si>
    <t>Richard</t>
  </si>
  <si>
    <t>Hustermann</t>
  </si>
  <si>
    <t>Ulf</t>
  </si>
  <si>
    <t>Krieger</t>
  </si>
  <si>
    <t>Kuhnt</t>
  </si>
  <si>
    <t>Christoph</t>
  </si>
  <si>
    <t>Conc. Ihrhove</t>
  </si>
  <si>
    <t>Meyer</t>
  </si>
  <si>
    <t>Pommer</t>
  </si>
  <si>
    <t>Heinz</t>
  </si>
  <si>
    <t>RC Leer</t>
  </si>
  <si>
    <t>Reichel</t>
  </si>
  <si>
    <t>Volker</t>
  </si>
  <si>
    <t>Weber</t>
  </si>
  <si>
    <t>Hans</t>
  </si>
  <si>
    <t>Erwin</t>
  </si>
  <si>
    <t>Menne</t>
  </si>
  <si>
    <t>MTV Wittmund</t>
  </si>
  <si>
    <t>mj</t>
  </si>
  <si>
    <t>MU20</t>
  </si>
  <si>
    <t>Heidergott</t>
  </si>
  <si>
    <t>Enno</t>
  </si>
  <si>
    <t>Trauernicht</t>
  </si>
  <si>
    <t>Duden</t>
  </si>
  <si>
    <t>Marco</t>
  </si>
  <si>
    <t>Elsner</t>
  </si>
  <si>
    <t>Ralf</t>
  </si>
  <si>
    <t>Schwerinsdorf</t>
  </si>
  <si>
    <t>Mudder</t>
  </si>
  <si>
    <t>Harold</t>
  </si>
  <si>
    <t>Stiekel</t>
  </si>
  <si>
    <t>Blank (jun)</t>
  </si>
  <si>
    <t>Dietmar</t>
  </si>
  <si>
    <t>Thorsten</t>
  </si>
  <si>
    <t>Hilde</t>
  </si>
  <si>
    <t>w</t>
  </si>
  <si>
    <t>W40</t>
  </si>
  <si>
    <t>Reemts</t>
  </si>
  <si>
    <t>Gerda</t>
  </si>
  <si>
    <t>Conc.Ihrhove</t>
  </si>
  <si>
    <t>W30</t>
  </si>
  <si>
    <t>Heide</t>
  </si>
  <si>
    <t>Remmers</t>
  </si>
  <si>
    <t>Cathrin</t>
  </si>
  <si>
    <t>W20</t>
  </si>
  <si>
    <t>Groenewold</t>
  </si>
  <si>
    <t>Anita</t>
  </si>
  <si>
    <t>W50</t>
  </si>
  <si>
    <t>Kroon</t>
  </si>
  <si>
    <t>Sigrid</t>
  </si>
  <si>
    <t>Imme</t>
  </si>
  <si>
    <t>Helga</t>
  </si>
  <si>
    <t>Giesela</t>
  </si>
  <si>
    <t>Inge</t>
  </si>
  <si>
    <t>Christa</t>
  </si>
  <si>
    <t>Höschel</t>
  </si>
  <si>
    <t>Elke</t>
  </si>
  <si>
    <t>W</t>
  </si>
  <si>
    <t>Anke-Dyrken</t>
  </si>
  <si>
    <t>Ulrike</t>
  </si>
  <si>
    <t>Striek</t>
  </si>
  <si>
    <t>Anneliese</t>
  </si>
  <si>
    <t>Thiems</t>
  </si>
  <si>
    <t>Ursula</t>
  </si>
  <si>
    <t>Teepens</t>
  </si>
  <si>
    <t>Gisela</t>
  </si>
  <si>
    <t>Bohnenberger</t>
  </si>
  <si>
    <t>Grete</t>
  </si>
  <si>
    <t>Ostermeyer</t>
  </si>
  <si>
    <t>Ilse</t>
  </si>
  <si>
    <t>Beckering</t>
  </si>
  <si>
    <t>Herma</t>
  </si>
  <si>
    <t>Dierks</t>
  </si>
  <si>
    <t>Heike</t>
  </si>
  <si>
    <t>Martha</t>
  </si>
  <si>
    <t>Matzk</t>
  </si>
  <si>
    <t>Karin</t>
  </si>
  <si>
    <t>MTV Aurich</t>
  </si>
  <si>
    <t>Schütze</t>
  </si>
  <si>
    <t>Jelten</t>
  </si>
  <si>
    <t>Fecht</t>
  </si>
  <si>
    <t>Gertrud</t>
  </si>
  <si>
    <t>SV Holtand</t>
  </si>
  <si>
    <t>Hecht</t>
  </si>
  <si>
    <t>Jutta</t>
  </si>
  <si>
    <t>Blanke</t>
  </si>
  <si>
    <t>Ingrid</t>
  </si>
  <si>
    <t>ETV Emden</t>
  </si>
  <si>
    <t>Freesemann</t>
  </si>
  <si>
    <t>Lohmann</t>
  </si>
  <si>
    <t>Mientje</t>
  </si>
  <si>
    <t>Bontjer</t>
  </si>
  <si>
    <t>Schneider</t>
  </si>
  <si>
    <t>Christine</t>
  </si>
  <si>
    <t>Witte</t>
  </si>
  <si>
    <t>Bruni</t>
  </si>
  <si>
    <t>Cramer</t>
  </si>
  <si>
    <t>Maria</t>
  </si>
  <si>
    <t>Lamping</t>
  </si>
  <si>
    <t>Christina</t>
  </si>
  <si>
    <t>Oltmanns</t>
  </si>
  <si>
    <t>Maike</t>
  </si>
  <si>
    <t>wj</t>
  </si>
  <si>
    <t>WU20</t>
  </si>
  <si>
    <t>Teilnehmer</t>
  </si>
  <si>
    <t>Gesamt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</si>
</sst>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36"/>
      <name val="Arial"/>
      <family val="2"/>
    </font>
    <font>
      <sz val="9"/>
      <name val="Arial"/>
      <family val="2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21" fontId="3" fillId="0" borderId="0" xfId="0" applyNumberFormat="1" applyFont="1" applyAlignment="1">
      <alignment horizontal="right"/>
    </xf>
    <xf numFmtId="21" fontId="3" fillId="0" borderId="0" xfId="0" applyNumberFormat="1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21" fontId="4" fillId="0" borderId="2" xfId="0" applyNumberFormat="1" applyFont="1" applyBorder="1" applyAlignment="1">
      <alignment horizontal="right"/>
    </xf>
    <xf numFmtId="2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/>
    <xf numFmtId="0" fontId="3" fillId="0" borderId="3" xfId="0" applyFont="1" applyBorder="1"/>
    <xf numFmtId="21" fontId="3" fillId="0" borderId="4" xfId="0" applyNumberFormat="1" applyFont="1" applyBorder="1" applyAlignment="1">
      <alignment horizontal="right"/>
    </xf>
    <xf numFmtId="21" fontId="3" fillId="0" borderId="4" xfId="0" applyNumberFormat="1" applyFont="1" applyBorder="1"/>
    <xf numFmtId="1" fontId="3" fillId="0" borderId="4" xfId="0" applyNumberFormat="1" applyFont="1" applyBorder="1"/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21" fontId="3" fillId="0" borderId="6" xfId="0" applyNumberFormat="1" applyFont="1" applyBorder="1" applyAlignment="1">
      <alignment horizontal="right"/>
    </xf>
    <xf numFmtId="21" fontId="3" fillId="0" borderId="6" xfId="0" applyNumberFormat="1" applyFont="1" applyBorder="1"/>
    <xf numFmtId="1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3"/>
  <sheetViews>
    <sheetView tabSelected="1" workbookViewId="0">
      <selection activeCell="C1" sqref="C1"/>
    </sheetView>
  </sheetViews>
  <sheetFormatPr baseColWidth="10" defaultRowHeight="15"/>
  <cols>
    <col min="1" max="1" width="4" bestFit="1" customWidth="1"/>
    <col min="2" max="2" width="17.85546875" customWidth="1"/>
    <col min="3" max="3" width="13.28515625" bestFit="1" customWidth="1"/>
    <col min="4" max="4" width="14.7109375" bestFit="1" customWidth="1"/>
    <col min="5" max="5" width="5.28515625" bestFit="1" customWidth="1"/>
    <col min="6" max="6" width="5" bestFit="1" customWidth="1"/>
    <col min="7" max="13" width="7.85546875" bestFit="1" customWidth="1"/>
    <col min="14" max="14" width="3" bestFit="1" customWidth="1"/>
    <col min="15" max="15" width="4" bestFit="1" customWidth="1"/>
    <col min="16" max="16" width="7.85546875" bestFit="1" customWidth="1"/>
    <col min="17" max="17" width="4.85546875" bestFit="1" customWidth="1"/>
    <col min="18" max="18" width="5.85546875" bestFit="1" customWidth="1"/>
    <col min="19" max="19" width="3.28515625" bestFit="1" customWidth="1"/>
    <col min="20" max="20" width="5.140625" bestFit="1" customWidth="1"/>
  </cols>
  <sheetData>
    <row r="1" spans="1:20" ht="4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</row>
    <row r="2" spans="1:20">
      <c r="A2" s="6"/>
      <c r="B2" s="5"/>
      <c r="C2" s="5"/>
      <c r="D2" s="5"/>
      <c r="E2" s="6"/>
      <c r="F2" s="5"/>
      <c r="G2" s="7"/>
      <c r="H2" s="8"/>
      <c r="I2" s="8"/>
      <c r="J2" s="8"/>
      <c r="K2" s="8"/>
      <c r="L2" s="8"/>
      <c r="M2" s="8"/>
      <c r="N2" s="5"/>
      <c r="O2" s="5"/>
      <c r="P2" s="5"/>
      <c r="Q2" s="5"/>
      <c r="R2" s="5"/>
      <c r="S2" s="5"/>
      <c r="T2" s="5"/>
    </row>
    <row r="3" spans="1:2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19</v>
      </c>
      <c r="T3" s="12" t="s">
        <v>20</v>
      </c>
    </row>
    <row r="4" spans="1:20">
      <c r="A4" s="15" t="s">
        <v>21</v>
      </c>
      <c r="B4" s="16" t="s">
        <v>0</v>
      </c>
      <c r="C4" s="16"/>
      <c r="D4" s="16"/>
      <c r="E4" s="17" t="s">
        <v>22</v>
      </c>
      <c r="F4" s="16"/>
      <c r="G4" s="18" t="s">
        <v>0</v>
      </c>
      <c r="H4" s="19" t="s">
        <v>0</v>
      </c>
      <c r="I4" s="19" t="s">
        <v>0</v>
      </c>
      <c r="J4" s="19" t="s">
        <v>0</v>
      </c>
      <c r="K4" s="19" t="s">
        <v>0</v>
      </c>
      <c r="L4" s="19" t="s">
        <v>0</v>
      </c>
      <c r="M4" s="19" t="s">
        <v>0</v>
      </c>
      <c r="N4" s="16" t="s">
        <v>0</v>
      </c>
      <c r="O4" s="16"/>
      <c r="P4" s="16" t="s">
        <v>23</v>
      </c>
      <c r="Q4" s="16"/>
      <c r="R4" s="16"/>
      <c r="S4" s="16" t="s">
        <v>16</v>
      </c>
      <c r="T4" s="16" t="s">
        <v>24</v>
      </c>
    </row>
    <row r="5" spans="1:20">
      <c r="A5" s="20"/>
      <c r="B5" s="21"/>
      <c r="C5" s="21"/>
      <c r="D5" s="21"/>
      <c r="E5" s="22"/>
      <c r="F5" s="21"/>
      <c r="G5" s="23">
        <v>10.199999999999999</v>
      </c>
      <c r="H5" s="24">
        <v>9.4</v>
      </c>
      <c r="I5" s="24">
        <v>11.3</v>
      </c>
      <c r="J5" s="24">
        <v>12.75</v>
      </c>
      <c r="K5" s="24">
        <v>11.7</v>
      </c>
      <c r="L5" s="24">
        <v>11.7</v>
      </c>
      <c r="M5" s="24">
        <f>SUM(G5:L5)</f>
        <v>67.050000000000011</v>
      </c>
      <c r="N5" s="21"/>
      <c r="O5" s="21"/>
      <c r="P5" s="21" t="s">
        <v>25</v>
      </c>
      <c r="Q5" s="21"/>
      <c r="R5" s="21"/>
      <c r="S5" s="21"/>
      <c r="T5" s="21"/>
    </row>
    <row r="6" spans="1:20">
      <c r="A6" s="25" t="s">
        <v>0</v>
      </c>
      <c r="B6" s="26"/>
      <c r="C6" s="26"/>
      <c r="D6" s="26"/>
      <c r="E6" s="27"/>
      <c r="F6" s="26"/>
      <c r="G6" s="26"/>
      <c r="H6" s="26"/>
      <c r="I6" s="26"/>
      <c r="J6" s="26"/>
      <c r="K6" s="26"/>
      <c r="L6" s="26"/>
      <c r="M6" s="28" t="s">
        <v>0</v>
      </c>
      <c r="N6" s="26"/>
      <c r="O6" s="26"/>
      <c r="P6" s="26"/>
      <c r="Q6" s="26"/>
      <c r="R6" s="26"/>
      <c r="S6" s="26"/>
      <c r="T6" s="26"/>
    </row>
    <row r="7" spans="1:20">
      <c r="A7" s="29">
        <v>1</v>
      </c>
      <c r="B7" s="26" t="s">
        <v>26</v>
      </c>
      <c r="C7" s="26" t="s">
        <v>27</v>
      </c>
      <c r="D7" s="26" t="s">
        <v>28</v>
      </c>
      <c r="E7" s="27">
        <v>1965</v>
      </c>
      <c r="F7" s="26">
        <v>1987</v>
      </c>
      <c r="G7" s="30">
        <v>2.3587962962962963E-2</v>
      </c>
      <c r="H7" s="31">
        <v>2.1666666666666667E-2</v>
      </c>
      <c r="I7" s="31">
        <v>2.6770833333333331E-2</v>
      </c>
      <c r="J7" s="31">
        <v>2.9872685185185183E-2</v>
      </c>
      <c r="K7" s="31">
        <v>2.8020833333333332E-2</v>
      </c>
      <c r="L7" s="31">
        <v>2.7905092592592592E-2</v>
      </c>
      <c r="M7" s="31">
        <f>SUM(G7:L7)</f>
        <v>0.15782407407407406</v>
      </c>
      <c r="N7" s="26" t="s">
        <v>29</v>
      </c>
      <c r="O7" s="26">
        <v>1</v>
      </c>
      <c r="P7" s="31">
        <f>M7/67.05*10</f>
        <v>2.3538266081144527E-2</v>
      </c>
      <c r="Q7" s="26">
        <f>F7-E7</f>
        <v>22</v>
      </c>
      <c r="R7" s="26" t="s">
        <v>30</v>
      </c>
      <c r="S7" s="26">
        <v>1</v>
      </c>
      <c r="T7" s="26">
        <f>COUNT(G7:L7)</f>
        <v>6</v>
      </c>
    </row>
    <row r="8" spans="1:20">
      <c r="A8" s="29">
        <v>2</v>
      </c>
      <c r="B8" s="26" t="s">
        <v>31</v>
      </c>
      <c r="C8" s="26" t="s">
        <v>32</v>
      </c>
      <c r="D8" s="26" t="s">
        <v>33</v>
      </c>
      <c r="E8" s="27">
        <v>1959</v>
      </c>
      <c r="F8" s="26">
        <v>1987</v>
      </c>
      <c r="G8" s="30">
        <v>2.4004629629629629E-2</v>
      </c>
      <c r="H8" s="31">
        <v>2.2349537037037032E-2</v>
      </c>
      <c r="I8" s="31">
        <v>2.7395833333333338E-2</v>
      </c>
      <c r="J8" s="31">
        <v>3.0312499999999999E-2</v>
      </c>
      <c r="K8" s="31">
        <v>2.8136574074074074E-2</v>
      </c>
      <c r="L8" s="31">
        <v>2.7453703703703702E-2</v>
      </c>
      <c r="M8" s="31">
        <f>SUM(G8:L8)</f>
        <v>0.15965277777777778</v>
      </c>
      <c r="N8" s="26" t="s">
        <v>29</v>
      </c>
      <c r="O8" s="26">
        <v>2</v>
      </c>
      <c r="P8" s="31">
        <f>M8/67.05*10</f>
        <v>2.3811003397133153E-2</v>
      </c>
      <c r="Q8" s="26">
        <f>F8-E8</f>
        <v>28</v>
      </c>
      <c r="R8" s="26" t="s">
        <v>30</v>
      </c>
      <c r="S8" s="26">
        <v>2</v>
      </c>
      <c r="T8" s="26">
        <f>COUNT(G8:L8)</f>
        <v>6</v>
      </c>
    </row>
    <row r="9" spans="1:20">
      <c r="A9" s="29">
        <v>3</v>
      </c>
      <c r="B9" s="26" t="s">
        <v>34</v>
      </c>
      <c r="C9" s="26" t="s">
        <v>35</v>
      </c>
      <c r="D9" s="26" t="s">
        <v>33</v>
      </c>
      <c r="E9" s="27">
        <v>1954</v>
      </c>
      <c r="F9" s="26">
        <v>1987</v>
      </c>
      <c r="G9" s="30">
        <v>2.4467592592592596E-2</v>
      </c>
      <c r="H9" s="31">
        <v>2.2743055555555555E-2</v>
      </c>
      <c r="I9" s="31">
        <v>2.7685185185185188E-2</v>
      </c>
      <c r="J9" s="31">
        <v>3.1342592592592596E-2</v>
      </c>
      <c r="K9" s="31">
        <v>2.8946759259259252E-2</v>
      </c>
      <c r="L9" s="31">
        <v>2.8506944444444442E-2</v>
      </c>
      <c r="M9" s="31">
        <f>SUM(G9:L9)</f>
        <v>0.16369212962962962</v>
      </c>
      <c r="N9" s="26" t="s">
        <v>29</v>
      </c>
      <c r="O9" s="26">
        <v>3</v>
      </c>
      <c r="P9" s="31">
        <f>M9/67.05*10</f>
        <v>2.4413442152070038E-2</v>
      </c>
      <c r="Q9" s="26">
        <f>F9-E9</f>
        <v>33</v>
      </c>
      <c r="R9" s="26" t="s">
        <v>36</v>
      </c>
      <c r="S9" s="26">
        <v>1</v>
      </c>
      <c r="T9" s="26">
        <f>COUNT(G9:L9)</f>
        <v>6</v>
      </c>
    </row>
    <row r="10" spans="1:20">
      <c r="A10" s="29">
        <v>4</v>
      </c>
      <c r="B10" s="26" t="s">
        <v>37</v>
      </c>
      <c r="C10" s="26" t="s">
        <v>38</v>
      </c>
      <c r="D10" s="26" t="s">
        <v>39</v>
      </c>
      <c r="E10" s="27">
        <v>1958</v>
      </c>
      <c r="F10" s="26">
        <v>1987</v>
      </c>
      <c r="G10" s="30">
        <v>2.4537037037037038E-2</v>
      </c>
      <c r="H10" s="31">
        <v>2.2673611111111113E-2</v>
      </c>
      <c r="I10" s="31">
        <v>2.7858796296296295E-2</v>
      </c>
      <c r="J10" s="31">
        <v>3.1331018518518515E-2</v>
      </c>
      <c r="K10" s="31">
        <v>2.913194444444445E-2</v>
      </c>
      <c r="L10" s="31">
        <v>2.8391203703703707E-2</v>
      </c>
      <c r="M10" s="31">
        <f>SUM(G10:L10)</f>
        <v>0.16392361111111112</v>
      </c>
      <c r="N10" s="26" t="s">
        <v>29</v>
      </c>
      <c r="O10" s="26">
        <v>4</v>
      </c>
      <c r="P10" s="31">
        <f>M10/67.05*10</f>
        <v>2.4447965862954679E-2</v>
      </c>
      <c r="Q10" s="26">
        <f>F10-E10</f>
        <v>29</v>
      </c>
      <c r="R10" s="26" t="s">
        <v>30</v>
      </c>
      <c r="S10" s="26">
        <v>3</v>
      </c>
      <c r="T10" s="26">
        <f>COUNT(G10:L10)</f>
        <v>6</v>
      </c>
    </row>
    <row r="11" spans="1:20">
      <c r="A11" s="29">
        <v>5</v>
      </c>
      <c r="B11" s="26" t="s">
        <v>40</v>
      </c>
      <c r="C11" s="26" t="s">
        <v>41</v>
      </c>
      <c r="D11" s="26" t="s">
        <v>42</v>
      </c>
      <c r="E11" s="27">
        <v>1960</v>
      </c>
      <c r="F11" s="26">
        <v>1987</v>
      </c>
      <c r="G11" s="30">
        <v>2.4560185185185185E-2</v>
      </c>
      <c r="H11" s="31">
        <v>2.3564814814814813E-2</v>
      </c>
      <c r="I11" s="31">
        <v>2.7824074074074074E-2</v>
      </c>
      <c r="J11" s="31">
        <v>3.1527777777777773E-2</v>
      </c>
      <c r="K11" s="31">
        <v>2.900462962962963E-2</v>
      </c>
      <c r="L11" s="31">
        <v>2.8344907407407412E-2</v>
      </c>
      <c r="M11" s="31">
        <f>SUM(G11:L11)</f>
        <v>0.1648263888888889</v>
      </c>
      <c r="N11" s="26" t="s">
        <v>29</v>
      </c>
      <c r="O11" s="26">
        <v>5</v>
      </c>
      <c r="P11" s="31">
        <f>M11/67.05*10</f>
        <v>2.4582608335404758E-2</v>
      </c>
      <c r="Q11" s="26">
        <f>F11-E11</f>
        <v>27</v>
      </c>
      <c r="R11" s="26" t="s">
        <v>30</v>
      </c>
      <c r="S11" s="26">
        <v>4</v>
      </c>
      <c r="T11" s="26">
        <f>COUNT(G11:L11)</f>
        <v>6</v>
      </c>
    </row>
    <row r="12" spans="1:20">
      <c r="A12" s="29">
        <v>6</v>
      </c>
      <c r="B12" s="26" t="s">
        <v>43</v>
      </c>
      <c r="C12" s="26" t="s">
        <v>44</v>
      </c>
      <c r="D12" s="26" t="s">
        <v>45</v>
      </c>
      <c r="E12" s="27">
        <v>1953</v>
      </c>
      <c r="F12" s="26">
        <v>1987</v>
      </c>
      <c r="G12" s="30">
        <v>2.4710648148148148E-2</v>
      </c>
      <c r="H12" s="31">
        <v>2.2824074074074076E-2</v>
      </c>
      <c r="I12" s="31">
        <v>2.8009259259259262E-2</v>
      </c>
      <c r="J12" s="31">
        <v>3.1782407407407405E-2</v>
      </c>
      <c r="K12" s="31">
        <v>2.9282407407407406E-2</v>
      </c>
      <c r="L12" s="31">
        <v>2.8518518518518519E-2</v>
      </c>
      <c r="M12" s="31">
        <f>SUM(G12:L12)</f>
        <v>0.16512731481481482</v>
      </c>
      <c r="N12" s="26" t="s">
        <v>29</v>
      </c>
      <c r="O12" s="26">
        <v>6</v>
      </c>
      <c r="P12" s="31">
        <f>M12/67.05*10</f>
        <v>2.4627489159554785E-2</v>
      </c>
      <c r="Q12" s="26">
        <f>F12-E12</f>
        <v>34</v>
      </c>
      <c r="R12" s="26" t="s">
        <v>36</v>
      </c>
      <c r="S12" s="26">
        <v>2</v>
      </c>
      <c r="T12" s="26">
        <f>COUNT(G12:L12)</f>
        <v>6</v>
      </c>
    </row>
    <row r="13" spans="1:20">
      <c r="A13" s="29">
        <v>7</v>
      </c>
      <c r="B13" s="26" t="s">
        <v>46</v>
      </c>
      <c r="C13" s="26" t="s">
        <v>47</v>
      </c>
      <c r="D13" s="26" t="s">
        <v>39</v>
      </c>
      <c r="E13" s="27">
        <v>1950</v>
      </c>
      <c r="F13" s="26">
        <v>1987</v>
      </c>
      <c r="G13" s="30">
        <v>2.4699074074074078E-2</v>
      </c>
      <c r="H13" s="31">
        <v>2.2824074074074076E-2</v>
      </c>
      <c r="I13" s="31">
        <v>2.8009259259259262E-2</v>
      </c>
      <c r="J13" s="31">
        <v>3.1782407407407405E-2</v>
      </c>
      <c r="K13" s="31">
        <v>2.9293981481481476E-2</v>
      </c>
      <c r="L13" s="31">
        <v>2.8518518518518519E-2</v>
      </c>
      <c r="M13" s="31">
        <f>SUM(G13:L13)</f>
        <v>0.16512731481481482</v>
      </c>
      <c r="N13" s="26" t="s">
        <v>29</v>
      </c>
      <c r="O13" s="26">
        <v>7</v>
      </c>
      <c r="P13" s="31">
        <f>M13/67.05*10</f>
        <v>2.4627489159554785E-2</v>
      </c>
      <c r="Q13" s="26">
        <f>F13-E13</f>
        <v>37</v>
      </c>
      <c r="R13" s="26" t="s">
        <v>36</v>
      </c>
      <c r="S13" s="26">
        <v>3</v>
      </c>
      <c r="T13" s="26">
        <f>COUNT(G13:L13)</f>
        <v>6</v>
      </c>
    </row>
    <row r="14" spans="1:20">
      <c r="A14" s="29">
        <v>8</v>
      </c>
      <c r="B14" s="26" t="s">
        <v>48</v>
      </c>
      <c r="C14" s="26" t="s">
        <v>49</v>
      </c>
      <c r="D14" s="26" t="s">
        <v>28</v>
      </c>
      <c r="E14" s="27">
        <v>1946</v>
      </c>
      <c r="F14" s="26">
        <v>1987</v>
      </c>
      <c r="G14" s="30">
        <v>2.539351851851852E-2</v>
      </c>
      <c r="H14" s="31">
        <v>2.2905092592592591E-2</v>
      </c>
      <c r="I14" s="31">
        <v>2.8287037037037038E-2</v>
      </c>
      <c r="J14" s="31">
        <v>3.2222222222222222E-2</v>
      </c>
      <c r="K14" s="31">
        <v>2.9259259259259256E-2</v>
      </c>
      <c r="L14" s="31">
        <v>2.8483796296296295E-2</v>
      </c>
      <c r="M14" s="31">
        <f>SUM(G14:L14)</f>
        <v>0.16655092592592594</v>
      </c>
      <c r="N14" s="26" t="s">
        <v>29</v>
      </c>
      <c r="O14" s="26">
        <v>8</v>
      </c>
      <c r="P14" s="31">
        <f>M14/67.05*10</f>
        <v>2.4839809981495292E-2</v>
      </c>
      <c r="Q14" s="26">
        <f>F14-E14</f>
        <v>41</v>
      </c>
      <c r="R14" s="26" t="s">
        <v>50</v>
      </c>
      <c r="S14" s="26">
        <v>1</v>
      </c>
      <c r="T14" s="26">
        <f>COUNT(G14:L14)</f>
        <v>6</v>
      </c>
    </row>
    <row r="15" spans="1:20">
      <c r="A15" s="29">
        <v>9</v>
      </c>
      <c r="B15" s="26" t="s">
        <v>51</v>
      </c>
      <c r="C15" s="26" t="s">
        <v>52</v>
      </c>
      <c r="D15" s="26" t="s">
        <v>53</v>
      </c>
      <c r="E15" s="27"/>
      <c r="F15" s="26">
        <v>1987</v>
      </c>
      <c r="G15" s="30">
        <v>2.584490740740741E-2</v>
      </c>
      <c r="H15" s="31">
        <v>2.4062500000000001E-2</v>
      </c>
      <c r="I15" s="31">
        <v>2.8969907407407406E-2</v>
      </c>
      <c r="J15" s="31">
        <v>3.3414351851851855E-2</v>
      </c>
      <c r="K15" s="31">
        <v>3.0543981481481478E-2</v>
      </c>
      <c r="L15" s="31">
        <v>2.9282407407407406E-2</v>
      </c>
      <c r="M15" s="31">
        <f>SUM(G15:L15)</f>
        <v>0.17211805555555554</v>
      </c>
      <c r="N15" s="26" t="s">
        <v>29</v>
      </c>
      <c r="O15" s="26">
        <v>10</v>
      </c>
      <c r="P15" s="31">
        <f>M15/67.05*10</f>
        <v>2.5670105228270776E-2</v>
      </c>
      <c r="Q15" s="26" t="s">
        <v>0</v>
      </c>
      <c r="R15" s="26" t="s">
        <v>54</v>
      </c>
      <c r="S15" s="32"/>
      <c r="T15" s="26">
        <f>COUNT(G15:L15)</f>
        <v>6</v>
      </c>
    </row>
    <row r="16" spans="1:20">
      <c r="A16" s="29">
        <v>10</v>
      </c>
      <c r="B16" s="26" t="s">
        <v>55</v>
      </c>
      <c r="C16" s="26" t="s">
        <v>56</v>
      </c>
      <c r="D16" s="26" t="s">
        <v>28</v>
      </c>
      <c r="E16" s="27">
        <v>1962</v>
      </c>
      <c r="F16" s="26">
        <v>1987</v>
      </c>
      <c r="G16" s="30">
        <v>2.642361111111111E-2</v>
      </c>
      <c r="H16" s="31">
        <v>2.4120370370370372E-2</v>
      </c>
      <c r="I16" s="31">
        <v>2.9050925925925928E-2</v>
      </c>
      <c r="J16" s="31">
        <v>3.3541666666666664E-2</v>
      </c>
      <c r="K16" s="31">
        <v>3.0243055555555554E-2</v>
      </c>
      <c r="L16" s="31">
        <v>2.9351851851851851E-2</v>
      </c>
      <c r="M16" s="31">
        <f>SUM(G16:L16)</f>
        <v>0.17273148148148149</v>
      </c>
      <c r="N16" s="26" t="s">
        <v>29</v>
      </c>
      <c r="O16" s="26">
        <v>11</v>
      </c>
      <c r="P16" s="31">
        <f>M16/67.05*10</f>
        <v>2.5761593062115062E-2</v>
      </c>
      <c r="Q16" s="26">
        <f>F16-E16</f>
        <v>25</v>
      </c>
      <c r="R16" s="26" t="s">
        <v>30</v>
      </c>
      <c r="S16" s="26">
        <v>5</v>
      </c>
      <c r="T16" s="26">
        <f>COUNT(G16:L16)</f>
        <v>6</v>
      </c>
    </row>
    <row r="17" spans="1:20">
      <c r="A17" s="29">
        <v>11</v>
      </c>
      <c r="B17" s="26" t="s">
        <v>57</v>
      </c>
      <c r="C17" s="26" t="s">
        <v>58</v>
      </c>
      <c r="D17" s="26" t="s">
        <v>42</v>
      </c>
      <c r="E17" s="27">
        <v>1956</v>
      </c>
      <c r="F17" s="26">
        <v>1987</v>
      </c>
      <c r="G17" s="30">
        <v>2.7280092592592592E-2</v>
      </c>
      <c r="H17" s="31">
        <v>2.3645833333333335E-2</v>
      </c>
      <c r="I17" s="31">
        <v>2.9178240740740737E-2</v>
      </c>
      <c r="J17" s="31">
        <v>3.3310185185185186E-2</v>
      </c>
      <c r="K17" s="31">
        <v>3.0833333333333331E-2</v>
      </c>
      <c r="L17" s="31">
        <v>2.9236111111111112E-2</v>
      </c>
      <c r="M17" s="31">
        <f>SUM(G17:L17)</f>
        <v>0.17348379629629629</v>
      </c>
      <c r="N17" s="26" t="s">
        <v>29</v>
      </c>
      <c r="O17" s="26">
        <v>12</v>
      </c>
      <c r="P17" s="31">
        <f>M17/67.05*10</f>
        <v>2.5873795122490127E-2</v>
      </c>
      <c r="Q17" s="26">
        <f>F17-E17</f>
        <v>31</v>
      </c>
      <c r="R17" s="26" t="s">
        <v>36</v>
      </c>
      <c r="S17" s="26">
        <v>4</v>
      </c>
      <c r="T17" s="26">
        <f>COUNT(G17:L17)</f>
        <v>6</v>
      </c>
    </row>
    <row r="18" spans="1:20">
      <c r="A18" s="29">
        <v>12</v>
      </c>
      <c r="B18" s="26" t="s">
        <v>59</v>
      </c>
      <c r="C18" s="26" t="s">
        <v>60</v>
      </c>
      <c r="D18" s="26" t="s">
        <v>39</v>
      </c>
      <c r="E18" s="27">
        <v>1938</v>
      </c>
      <c r="F18" s="26">
        <v>1987</v>
      </c>
      <c r="G18" s="30">
        <v>2.6030092592592594E-2</v>
      </c>
      <c r="H18" s="31">
        <v>2.4340277777777777E-2</v>
      </c>
      <c r="I18" s="31">
        <v>2.9675925925925925E-2</v>
      </c>
      <c r="J18" s="31">
        <v>3.3680555555555554E-2</v>
      </c>
      <c r="K18" s="31">
        <v>3.1284722222222228E-2</v>
      </c>
      <c r="L18" s="31">
        <v>3.0324074074074073E-2</v>
      </c>
      <c r="M18" s="31">
        <f>SUM(G18:L18)</f>
        <v>0.17533564814814817</v>
      </c>
      <c r="N18" s="26" t="s">
        <v>29</v>
      </c>
      <c r="O18" s="26">
        <v>13</v>
      </c>
      <c r="P18" s="31">
        <f>M18/67.05*10</f>
        <v>2.6149984809567213E-2</v>
      </c>
      <c r="Q18" s="26">
        <f>F18-E18</f>
        <v>49</v>
      </c>
      <c r="R18" s="26" t="s">
        <v>50</v>
      </c>
      <c r="S18" s="26">
        <v>2</v>
      </c>
      <c r="T18" s="26">
        <f>COUNT(G18:L18)</f>
        <v>6</v>
      </c>
    </row>
    <row r="19" spans="1:20">
      <c r="A19" s="29">
        <v>13</v>
      </c>
      <c r="B19" s="26" t="s">
        <v>61</v>
      </c>
      <c r="C19" s="26" t="s">
        <v>62</v>
      </c>
      <c r="D19" s="26" t="s">
        <v>39</v>
      </c>
      <c r="E19" s="26">
        <v>1958</v>
      </c>
      <c r="F19" s="26">
        <v>1987</v>
      </c>
      <c r="G19" s="30">
        <v>2.626157407407408E-2</v>
      </c>
      <c r="H19" s="31">
        <v>2.4236111111111111E-2</v>
      </c>
      <c r="I19" s="31">
        <v>2.9259259259259256E-2</v>
      </c>
      <c r="J19" s="31">
        <v>3.4317129629629628E-2</v>
      </c>
      <c r="K19" s="31">
        <v>3.1365740740740743E-2</v>
      </c>
      <c r="L19" s="31">
        <v>3.0127314814814815E-2</v>
      </c>
      <c r="M19" s="31">
        <f>SUM(G19:L19)</f>
        <v>0.17556712962962964</v>
      </c>
      <c r="N19" s="26" t="s">
        <v>29</v>
      </c>
      <c r="O19" s="26">
        <v>14</v>
      </c>
      <c r="P19" s="31">
        <f>M19/67.05*10</f>
        <v>2.618450852045185E-2</v>
      </c>
      <c r="Q19" s="26">
        <f>F19-E19</f>
        <v>29</v>
      </c>
      <c r="R19" s="26" t="s">
        <v>30</v>
      </c>
      <c r="S19" s="32">
        <v>6</v>
      </c>
      <c r="T19" s="26">
        <f>COUNT(G19:L19)</f>
        <v>6</v>
      </c>
    </row>
    <row r="20" spans="1:20">
      <c r="A20" s="29">
        <v>14</v>
      </c>
      <c r="B20" s="26" t="s">
        <v>51</v>
      </c>
      <c r="C20" s="26" t="s">
        <v>63</v>
      </c>
      <c r="D20" s="26" t="s">
        <v>64</v>
      </c>
      <c r="E20" s="27">
        <v>1948</v>
      </c>
      <c r="F20" s="26">
        <v>1987</v>
      </c>
      <c r="G20" s="30">
        <v>2.613425925925926E-2</v>
      </c>
      <c r="H20" s="31">
        <v>2.4444444444444446E-2</v>
      </c>
      <c r="I20" s="31">
        <v>2.9988425925925922E-2</v>
      </c>
      <c r="J20" s="31">
        <v>3.3842592592592598E-2</v>
      </c>
      <c r="K20" s="31">
        <v>3.1342592592592596E-2</v>
      </c>
      <c r="L20" s="31">
        <v>3.0289351851851855E-2</v>
      </c>
      <c r="M20" s="31">
        <f>SUM(G20:L20)</f>
        <v>0.17604166666666668</v>
      </c>
      <c r="N20" s="26" t="s">
        <v>29</v>
      </c>
      <c r="O20" s="26">
        <v>15</v>
      </c>
      <c r="P20" s="31">
        <f>M20/67.05*10</f>
        <v>2.6255282127765352E-2</v>
      </c>
      <c r="Q20" s="26">
        <f>F20-E20</f>
        <v>39</v>
      </c>
      <c r="R20" s="26" t="s">
        <v>36</v>
      </c>
      <c r="S20" s="26">
        <v>5</v>
      </c>
      <c r="T20" s="26">
        <f>COUNT(G20:L20)</f>
        <v>6</v>
      </c>
    </row>
    <row r="21" spans="1:20">
      <c r="A21" s="29">
        <v>15</v>
      </c>
      <c r="B21" s="26" t="s">
        <v>65</v>
      </c>
      <c r="C21" s="26" t="s">
        <v>31</v>
      </c>
      <c r="D21" s="26" t="s">
        <v>66</v>
      </c>
      <c r="E21" s="27">
        <v>1960</v>
      </c>
      <c r="F21" s="26">
        <v>1987</v>
      </c>
      <c r="G21" s="30">
        <v>2.6516203703703698E-2</v>
      </c>
      <c r="H21" s="31">
        <v>2.4375000000000001E-2</v>
      </c>
      <c r="I21" s="31">
        <v>3.018518518518519E-2</v>
      </c>
      <c r="J21" s="31">
        <v>3.3854166666666664E-2</v>
      </c>
      <c r="K21" s="31">
        <v>3.1377314814814809E-2</v>
      </c>
      <c r="L21" s="31">
        <v>3.0115740740740738E-2</v>
      </c>
      <c r="M21" s="31">
        <f>SUM(G21:L21)</f>
        <v>0.17642361111111113</v>
      </c>
      <c r="N21" s="26" t="s">
        <v>29</v>
      </c>
      <c r="O21" s="26">
        <v>16</v>
      </c>
      <c r="P21" s="31">
        <f>M21/67.05*10</f>
        <v>2.6312246250725001E-2</v>
      </c>
      <c r="Q21" s="26">
        <f>F21-E21</f>
        <v>27</v>
      </c>
      <c r="R21" s="26" t="s">
        <v>30</v>
      </c>
      <c r="S21" s="26">
        <v>7</v>
      </c>
      <c r="T21" s="26">
        <f>COUNT(G21:L21)</f>
        <v>6</v>
      </c>
    </row>
    <row r="22" spans="1:20">
      <c r="A22" s="29">
        <v>16</v>
      </c>
      <c r="B22" s="26" t="s">
        <v>67</v>
      </c>
      <c r="C22" s="26" t="s">
        <v>68</v>
      </c>
      <c r="D22" s="26"/>
      <c r="E22" s="27"/>
      <c r="F22" s="26">
        <v>1987</v>
      </c>
      <c r="G22" s="30">
        <v>2.6724537037037033E-2</v>
      </c>
      <c r="H22" s="31">
        <v>2.4467592592592593E-2</v>
      </c>
      <c r="I22" s="31">
        <v>3.0092592592592591E-2</v>
      </c>
      <c r="J22" s="31">
        <v>3.3738425925925929E-2</v>
      </c>
      <c r="K22" s="31">
        <v>3.1944444444444449E-2</v>
      </c>
      <c r="L22" s="31">
        <v>3.0648148148148147E-2</v>
      </c>
      <c r="M22" s="31">
        <f>SUM(G22:L22)</f>
        <v>0.17761574074074074</v>
      </c>
      <c r="N22" s="26" t="s">
        <v>29</v>
      </c>
      <c r="O22" s="26">
        <v>17</v>
      </c>
      <c r="P22" s="31">
        <f>M22/67.05*10</f>
        <v>2.649004336178087E-2</v>
      </c>
      <c r="Q22" s="26" t="s">
        <v>0</v>
      </c>
      <c r="R22" s="26" t="s">
        <v>54</v>
      </c>
      <c r="S22" s="32"/>
      <c r="T22" s="26">
        <f>COUNT(G22:L22)</f>
        <v>6</v>
      </c>
    </row>
    <row r="23" spans="1:20">
      <c r="A23" s="29">
        <v>17</v>
      </c>
      <c r="B23" s="26" t="s">
        <v>69</v>
      </c>
      <c r="C23" s="26" t="s">
        <v>70</v>
      </c>
      <c r="D23" s="26" t="s">
        <v>45</v>
      </c>
      <c r="E23" s="27">
        <v>1940</v>
      </c>
      <c r="F23" s="26">
        <v>1987</v>
      </c>
      <c r="G23" s="30">
        <v>2.6446759259259264E-2</v>
      </c>
      <c r="H23" s="31">
        <v>2.4918981481481483E-2</v>
      </c>
      <c r="I23" s="31">
        <v>3.0451388888888889E-2</v>
      </c>
      <c r="J23" s="31">
        <v>3.4004629629629628E-2</v>
      </c>
      <c r="K23" s="31">
        <v>3.1446759259259258E-2</v>
      </c>
      <c r="L23" s="31">
        <v>3.0486111111111113E-2</v>
      </c>
      <c r="M23" s="31">
        <f>SUM(G23:L23)</f>
        <v>0.17775462962962962</v>
      </c>
      <c r="N23" s="26" t="s">
        <v>29</v>
      </c>
      <c r="O23" s="26">
        <v>18</v>
      </c>
      <c r="P23" s="31">
        <f>M23/67.05*10</f>
        <v>2.6510757588311652E-2</v>
      </c>
      <c r="Q23" s="26">
        <f>F23-E23</f>
        <v>47</v>
      </c>
      <c r="R23" s="26" t="s">
        <v>50</v>
      </c>
      <c r="S23" s="26">
        <v>3</v>
      </c>
      <c r="T23" s="26">
        <f>COUNT(G23:L23)</f>
        <v>6</v>
      </c>
    </row>
    <row r="24" spans="1:20">
      <c r="A24" s="29">
        <v>18</v>
      </c>
      <c r="B24" s="26" t="s">
        <v>71</v>
      </c>
      <c r="C24" s="26" t="s">
        <v>72</v>
      </c>
      <c r="D24" s="26" t="s">
        <v>73</v>
      </c>
      <c r="E24" s="27">
        <v>1946</v>
      </c>
      <c r="F24" s="26">
        <v>1987</v>
      </c>
      <c r="G24" s="30">
        <v>2.6886574074074077E-2</v>
      </c>
      <c r="H24" s="31">
        <v>2.476851851851852E-2</v>
      </c>
      <c r="I24" s="31">
        <v>3.019675925925926E-2</v>
      </c>
      <c r="J24" s="31">
        <v>3.3981481481481481E-2</v>
      </c>
      <c r="K24" s="31">
        <v>3.1493055555555559E-2</v>
      </c>
      <c r="L24" s="31">
        <v>3.0671296296296294E-2</v>
      </c>
      <c r="M24" s="31">
        <f>SUM(G24:L24)</f>
        <v>0.17799768518518522</v>
      </c>
      <c r="N24" s="26" t="s">
        <v>29</v>
      </c>
      <c r="O24" s="26">
        <v>19</v>
      </c>
      <c r="P24" s="31">
        <f>M24/67.05*10</f>
        <v>2.6547007484740526E-2</v>
      </c>
      <c r="Q24" s="26">
        <f>F24-E24</f>
        <v>41</v>
      </c>
      <c r="R24" s="26" t="s">
        <v>50</v>
      </c>
      <c r="S24" s="26">
        <v>4</v>
      </c>
      <c r="T24" s="26">
        <f>COUNT(G24:L24)</f>
        <v>6</v>
      </c>
    </row>
    <row r="25" spans="1:20">
      <c r="A25" s="29">
        <v>19</v>
      </c>
      <c r="B25" s="26" t="s">
        <v>74</v>
      </c>
      <c r="C25" s="26" t="s">
        <v>75</v>
      </c>
      <c r="D25" s="26" t="s">
        <v>76</v>
      </c>
      <c r="E25" s="27">
        <v>1947</v>
      </c>
      <c r="F25" s="26">
        <v>1987</v>
      </c>
      <c r="G25" s="30">
        <v>2.6875E-2</v>
      </c>
      <c r="H25" s="31">
        <v>2.4571759259259262E-2</v>
      </c>
      <c r="I25" s="31">
        <v>3.0347222222222227E-2</v>
      </c>
      <c r="J25" s="31">
        <v>3.4039351851851855E-2</v>
      </c>
      <c r="K25" s="31">
        <v>3.2731481481481479E-2</v>
      </c>
      <c r="L25" s="31">
        <v>3.1400462962962963E-2</v>
      </c>
      <c r="M25" s="31">
        <f>SUM(G25:L25)</f>
        <v>0.17996527777777777</v>
      </c>
      <c r="N25" s="26" t="s">
        <v>29</v>
      </c>
      <c r="O25" s="26">
        <v>20</v>
      </c>
      <c r="P25" s="31">
        <f>M25/67.05*10</f>
        <v>2.6840459027259921E-2</v>
      </c>
      <c r="Q25" s="26">
        <f>F25-E25</f>
        <v>40</v>
      </c>
      <c r="R25" s="26" t="s">
        <v>50</v>
      </c>
      <c r="S25" s="26">
        <v>5</v>
      </c>
      <c r="T25" s="26">
        <f>COUNT(G25:L25)</f>
        <v>6</v>
      </c>
    </row>
    <row r="26" spans="1:20">
      <c r="A26" s="29">
        <v>20</v>
      </c>
      <c r="B26" s="26" t="s">
        <v>77</v>
      </c>
      <c r="C26" s="26" t="s">
        <v>78</v>
      </c>
      <c r="D26" s="26" t="s">
        <v>79</v>
      </c>
      <c r="E26" s="27">
        <v>1943</v>
      </c>
      <c r="F26" s="26">
        <v>1987</v>
      </c>
      <c r="G26" s="30">
        <v>2.7453703703703702E-2</v>
      </c>
      <c r="H26" s="31">
        <v>2.5115740740740741E-2</v>
      </c>
      <c r="I26" s="31">
        <v>3.0555555555555555E-2</v>
      </c>
      <c r="J26" s="31">
        <v>3.4664351851851849E-2</v>
      </c>
      <c r="K26" s="31">
        <v>3.2037037037037037E-2</v>
      </c>
      <c r="L26" s="31">
        <v>3.1053240740740742E-2</v>
      </c>
      <c r="M26" s="31">
        <f>SUM(G26:L26)</f>
        <v>0.18087962962962961</v>
      </c>
      <c r="N26" s="26" t="s">
        <v>29</v>
      </c>
      <c r="O26" s="26">
        <v>21</v>
      </c>
      <c r="P26" s="31">
        <f>M26/67.05*10</f>
        <v>2.6976827685254234E-2</v>
      </c>
      <c r="Q26" s="26">
        <f>F26-E26</f>
        <v>44</v>
      </c>
      <c r="R26" s="26" t="s">
        <v>50</v>
      </c>
      <c r="S26" s="26">
        <v>6</v>
      </c>
      <c r="T26" s="26">
        <f>COUNT(G26:L26)</f>
        <v>6</v>
      </c>
    </row>
    <row r="27" spans="1:20">
      <c r="A27" s="29">
        <v>21</v>
      </c>
      <c r="B27" s="26" t="s">
        <v>80</v>
      </c>
      <c r="C27" s="26" t="s">
        <v>81</v>
      </c>
      <c r="D27" s="26" t="s">
        <v>73</v>
      </c>
      <c r="E27" s="27">
        <v>1949</v>
      </c>
      <c r="F27" s="26">
        <v>1987</v>
      </c>
      <c r="G27" s="30">
        <v>2.704861111111111E-2</v>
      </c>
      <c r="H27" s="31">
        <v>2.5173611111111108E-2</v>
      </c>
      <c r="I27" s="31">
        <v>3.0844907407407404E-2</v>
      </c>
      <c r="J27" s="31">
        <v>3.4780092592592592E-2</v>
      </c>
      <c r="K27" s="31">
        <v>3.243055555555556E-2</v>
      </c>
      <c r="L27" s="31">
        <v>3.0729166666666669E-2</v>
      </c>
      <c r="M27" s="31">
        <f>SUM(G27:L27)</f>
        <v>0.18100694444444446</v>
      </c>
      <c r="N27" s="26" t="s">
        <v>29</v>
      </c>
      <c r="O27" s="26">
        <v>22</v>
      </c>
      <c r="P27" s="31">
        <f>M27/67.05*10</f>
        <v>2.6995815726240782E-2</v>
      </c>
      <c r="Q27" s="26">
        <f>F27-E27</f>
        <v>38</v>
      </c>
      <c r="R27" s="26" t="s">
        <v>36</v>
      </c>
      <c r="S27" s="26">
        <v>6</v>
      </c>
      <c r="T27" s="26">
        <f>COUNT(G27:L27)</f>
        <v>6</v>
      </c>
    </row>
    <row r="28" spans="1:20">
      <c r="A28" s="29">
        <v>22</v>
      </c>
      <c r="B28" s="26" t="s">
        <v>82</v>
      </c>
      <c r="C28" s="26" t="s">
        <v>83</v>
      </c>
      <c r="D28" s="26" t="s">
        <v>84</v>
      </c>
      <c r="E28" s="27">
        <v>1941</v>
      </c>
      <c r="F28" s="26">
        <v>1987</v>
      </c>
      <c r="G28" s="30">
        <v>2.7569444444444448E-2</v>
      </c>
      <c r="H28" s="31">
        <v>2.5011574074074075E-2</v>
      </c>
      <c r="I28" s="31">
        <v>3.1122685185185187E-2</v>
      </c>
      <c r="J28" s="31">
        <v>3.4722222222222224E-2</v>
      </c>
      <c r="K28" s="31">
        <v>3.2280092592592589E-2</v>
      </c>
      <c r="L28" s="31">
        <v>3.107638888888889E-2</v>
      </c>
      <c r="M28" s="31">
        <f>SUM(G28:L28)</f>
        <v>0.18178240740740742</v>
      </c>
      <c r="N28" s="26" t="s">
        <v>29</v>
      </c>
      <c r="O28" s="26">
        <v>23</v>
      </c>
      <c r="P28" s="31">
        <f>M28/67.05*10</f>
        <v>2.7111470157704314E-2</v>
      </c>
      <c r="Q28" s="26">
        <f>F28-E28</f>
        <v>46</v>
      </c>
      <c r="R28" s="26" t="s">
        <v>50</v>
      </c>
      <c r="S28" s="26">
        <v>7</v>
      </c>
      <c r="T28" s="26">
        <f>COUNT(G28:L28)</f>
        <v>6</v>
      </c>
    </row>
    <row r="29" spans="1:20">
      <c r="A29" s="29">
        <v>23</v>
      </c>
      <c r="B29" s="26" t="s">
        <v>85</v>
      </c>
      <c r="C29" s="26" t="s">
        <v>86</v>
      </c>
      <c r="D29" s="26" t="s">
        <v>87</v>
      </c>
      <c r="E29" s="27">
        <v>1950</v>
      </c>
      <c r="F29" s="26">
        <v>1987</v>
      </c>
      <c r="G29" s="30">
        <v>2.7962962962962964E-2</v>
      </c>
      <c r="H29" s="31">
        <v>2.5486111111111112E-2</v>
      </c>
      <c r="I29" s="31">
        <v>3.1134259259259261E-2</v>
      </c>
      <c r="J29" s="31">
        <v>3.5023148148148144E-2</v>
      </c>
      <c r="K29" s="31">
        <v>3.2118055555555559E-2</v>
      </c>
      <c r="L29" s="31">
        <v>3.1412037037037037E-2</v>
      </c>
      <c r="M29" s="31">
        <f>SUM(G29:L29)</f>
        <v>0.18313657407407408</v>
      </c>
      <c r="N29" s="26" t="s">
        <v>29</v>
      </c>
      <c r="O29" s="26">
        <v>24</v>
      </c>
      <c r="P29" s="31">
        <f>M29/67.05*10</f>
        <v>2.7313433866379432E-2</v>
      </c>
      <c r="Q29" s="26">
        <f>F29-E29</f>
        <v>37</v>
      </c>
      <c r="R29" s="26" t="s">
        <v>36</v>
      </c>
      <c r="S29" s="26">
        <v>7</v>
      </c>
      <c r="T29" s="26">
        <f>COUNT(G29:L29)</f>
        <v>6</v>
      </c>
    </row>
    <row r="30" spans="1:20">
      <c r="A30" s="29">
        <v>24</v>
      </c>
      <c r="B30" s="26" t="s">
        <v>88</v>
      </c>
      <c r="C30" s="26" t="s">
        <v>89</v>
      </c>
      <c r="D30" s="26" t="s">
        <v>90</v>
      </c>
      <c r="E30" s="27">
        <v>1941</v>
      </c>
      <c r="F30" s="26">
        <v>1987</v>
      </c>
      <c r="G30" s="30">
        <v>2.7743055555555549E-2</v>
      </c>
      <c r="H30" s="31">
        <v>2.5462962962962962E-2</v>
      </c>
      <c r="I30" s="31">
        <v>3.0844907407407404E-2</v>
      </c>
      <c r="J30" s="31">
        <v>3.4953703703703702E-2</v>
      </c>
      <c r="K30" s="31">
        <v>3.246527777777778E-2</v>
      </c>
      <c r="L30" s="31">
        <v>3.1747685185185184E-2</v>
      </c>
      <c r="M30" s="31">
        <f>SUM(G30:L30)</f>
        <v>0.18321759259259257</v>
      </c>
      <c r="N30" s="26" t="s">
        <v>29</v>
      </c>
      <c r="O30" s="26">
        <v>25</v>
      </c>
      <c r="P30" s="31">
        <f>M30/67.05*10</f>
        <v>2.732551716518905E-2</v>
      </c>
      <c r="Q30" s="26">
        <f>F30-E30</f>
        <v>46</v>
      </c>
      <c r="R30" s="26" t="s">
        <v>50</v>
      </c>
      <c r="S30" s="26">
        <v>8</v>
      </c>
      <c r="T30" s="26">
        <f>COUNT(G30:L30)</f>
        <v>6</v>
      </c>
    </row>
    <row r="31" spans="1:20">
      <c r="A31" s="29">
        <v>25</v>
      </c>
      <c r="B31" s="26" t="s">
        <v>91</v>
      </c>
      <c r="C31" s="26" t="s">
        <v>92</v>
      </c>
      <c r="D31" s="26" t="s">
        <v>33</v>
      </c>
      <c r="E31" s="27"/>
      <c r="F31" s="26">
        <v>1987</v>
      </c>
      <c r="G31" s="30">
        <v>2.7569444444444448E-2</v>
      </c>
      <c r="H31" s="31">
        <v>2.585648148148148E-2</v>
      </c>
      <c r="I31" s="31">
        <v>3.108796296296296E-2</v>
      </c>
      <c r="J31" s="31">
        <v>3.5208333333333335E-2</v>
      </c>
      <c r="K31" s="31">
        <v>3.2997685185185185E-2</v>
      </c>
      <c r="L31" s="31">
        <v>3.1446759259259258E-2</v>
      </c>
      <c r="M31" s="31">
        <f>SUM(G31:L31)</f>
        <v>0.1841666666666667</v>
      </c>
      <c r="N31" s="26" t="s">
        <v>29</v>
      </c>
      <c r="O31" s="26">
        <v>26</v>
      </c>
      <c r="P31" s="31">
        <f>M31/67.05*10</f>
        <v>2.7467064379816067E-2</v>
      </c>
      <c r="Q31" s="26" t="s">
        <v>0</v>
      </c>
      <c r="R31" s="26" t="s">
        <v>54</v>
      </c>
      <c r="S31" s="32"/>
      <c r="T31" s="26">
        <f>COUNT(G31:L31)</f>
        <v>6</v>
      </c>
    </row>
    <row r="32" spans="1:20">
      <c r="A32" s="29">
        <v>26</v>
      </c>
      <c r="B32" s="26" t="s">
        <v>59</v>
      </c>
      <c r="C32" s="26" t="s">
        <v>93</v>
      </c>
      <c r="D32" s="26"/>
      <c r="E32" s="27"/>
      <c r="F32" s="26">
        <v>1987</v>
      </c>
      <c r="G32" s="30">
        <v>2.732638888888889E-2</v>
      </c>
      <c r="H32" s="31">
        <v>2.5150462962962961E-2</v>
      </c>
      <c r="I32" s="31">
        <v>3.1851851851851853E-2</v>
      </c>
      <c r="J32" s="31">
        <v>3.5844907407407409E-2</v>
      </c>
      <c r="K32" s="31">
        <v>3.2789351851851854E-2</v>
      </c>
      <c r="L32" s="31">
        <v>3.1539351851851853E-2</v>
      </c>
      <c r="M32" s="31">
        <f>SUM(G32:L32)</f>
        <v>0.18450231481481483</v>
      </c>
      <c r="N32" s="26" t="s">
        <v>29</v>
      </c>
      <c r="O32" s="26">
        <v>27</v>
      </c>
      <c r="P32" s="31">
        <f>M32/67.05*10</f>
        <v>2.7517123760598779E-2</v>
      </c>
      <c r="Q32" s="26" t="s">
        <v>0</v>
      </c>
      <c r="R32" s="26" t="s">
        <v>54</v>
      </c>
      <c r="S32" s="32"/>
      <c r="T32" s="26">
        <f>COUNT(G32:L32)</f>
        <v>6</v>
      </c>
    </row>
    <row r="33" spans="1:20">
      <c r="A33" s="29">
        <v>27</v>
      </c>
      <c r="B33" s="26" t="s">
        <v>94</v>
      </c>
      <c r="C33" s="26" t="s">
        <v>95</v>
      </c>
      <c r="D33" s="26" t="s">
        <v>96</v>
      </c>
      <c r="E33" s="27">
        <v>1938</v>
      </c>
      <c r="F33" s="26">
        <v>1987</v>
      </c>
      <c r="G33" s="30">
        <v>2.7835648148148154E-2</v>
      </c>
      <c r="H33" s="31">
        <v>2.5578703703703704E-2</v>
      </c>
      <c r="I33" s="31">
        <v>3.1400462962962963E-2</v>
      </c>
      <c r="J33" s="31">
        <v>3.5370370370370365E-2</v>
      </c>
      <c r="K33" s="31">
        <v>3.2488425925925921E-2</v>
      </c>
      <c r="L33" s="31">
        <v>3.2048611111111111E-2</v>
      </c>
      <c r="M33" s="31">
        <f>SUM(G33:L33)</f>
        <v>0.18472222222222223</v>
      </c>
      <c r="N33" s="26" t="s">
        <v>29</v>
      </c>
      <c r="O33" s="26">
        <v>28</v>
      </c>
      <c r="P33" s="31">
        <f>M33/67.05*10</f>
        <v>2.7549921285939184E-2</v>
      </c>
      <c r="Q33" s="26">
        <f>F33-E33</f>
        <v>49</v>
      </c>
      <c r="R33" s="26" t="s">
        <v>50</v>
      </c>
      <c r="S33" s="26">
        <v>9</v>
      </c>
      <c r="T33" s="26">
        <f>COUNT(G33:L33)</f>
        <v>6</v>
      </c>
    </row>
    <row r="34" spans="1:20">
      <c r="A34" s="29">
        <v>28</v>
      </c>
      <c r="B34" s="26" t="s">
        <v>97</v>
      </c>
      <c r="C34" s="26" t="s">
        <v>98</v>
      </c>
      <c r="D34" s="26"/>
      <c r="E34" s="27"/>
      <c r="F34" s="26">
        <v>1987</v>
      </c>
      <c r="G34" s="30">
        <v>2.7766203703703706E-2</v>
      </c>
      <c r="H34" s="31">
        <v>2.5717592592592594E-2</v>
      </c>
      <c r="I34" s="31">
        <v>3.172453703703703E-2</v>
      </c>
      <c r="J34" s="31">
        <v>3.5243055555555555E-2</v>
      </c>
      <c r="K34" s="31">
        <v>3.2731481481481479E-2</v>
      </c>
      <c r="L34" s="31">
        <v>3.2384259259259258E-2</v>
      </c>
      <c r="M34" s="31">
        <f>SUM(G34:L34)</f>
        <v>0.18556712962962962</v>
      </c>
      <c r="N34" s="26" t="s">
        <v>29</v>
      </c>
      <c r="O34" s="26">
        <v>29</v>
      </c>
      <c r="P34" s="31">
        <f>M34/67.05*10</f>
        <v>2.7675932830668104E-2</v>
      </c>
      <c r="Q34" s="26" t="s">
        <v>0</v>
      </c>
      <c r="R34" s="26" t="s">
        <v>54</v>
      </c>
      <c r="S34" s="26"/>
      <c r="T34" s="26">
        <f>COUNT(G34:L34)</f>
        <v>6</v>
      </c>
    </row>
    <row r="35" spans="1:20">
      <c r="A35" s="29">
        <v>29</v>
      </c>
      <c r="B35" s="26" t="s">
        <v>99</v>
      </c>
      <c r="C35" s="26" t="s">
        <v>100</v>
      </c>
      <c r="D35" s="26" t="s">
        <v>42</v>
      </c>
      <c r="E35" s="27">
        <v>1942</v>
      </c>
      <c r="F35" s="26">
        <v>1987</v>
      </c>
      <c r="G35" s="30">
        <v>2.7962962962962964E-2</v>
      </c>
      <c r="H35" s="31">
        <v>2.5648148148148146E-2</v>
      </c>
      <c r="I35" s="31">
        <v>3.2175925925925927E-2</v>
      </c>
      <c r="J35" s="31">
        <v>3.5636574074074077E-2</v>
      </c>
      <c r="K35" s="31">
        <v>3.2928240740740737E-2</v>
      </c>
      <c r="L35" s="31">
        <v>3.1736111111111111E-2</v>
      </c>
      <c r="M35" s="31">
        <f>SUM(G35:L35)</f>
        <v>0.18608796296296296</v>
      </c>
      <c r="N35" s="26" t="s">
        <v>29</v>
      </c>
      <c r="O35" s="26">
        <v>30</v>
      </c>
      <c r="P35" s="31">
        <f>M35/67.05*10</f>
        <v>2.7753611180158531E-2</v>
      </c>
      <c r="Q35" s="26">
        <f>F35-E35</f>
        <v>45</v>
      </c>
      <c r="R35" s="26" t="s">
        <v>50</v>
      </c>
      <c r="S35" s="26">
        <v>10</v>
      </c>
      <c r="T35" s="26">
        <f>COUNT(G35:L35)</f>
        <v>6</v>
      </c>
    </row>
    <row r="36" spans="1:20">
      <c r="A36" s="29">
        <v>30</v>
      </c>
      <c r="B36" s="26" t="s">
        <v>101</v>
      </c>
      <c r="C36" s="26" t="s">
        <v>102</v>
      </c>
      <c r="D36" s="26" t="s">
        <v>103</v>
      </c>
      <c r="E36" s="27">
        <v>1953</v>
      </c>
      <c r="F36" s="26">
        <v>1987</v>
      </c>
      <c r="G36" s="30">
        <v>2.7708333333333331E-2</v>
      </c>
      <c r="H36" s="31">
        <v>2.5717592592592594E-2</v>
      </c>
      <c r="I36" s="31">
        <v>3.1296296296296301E-2</v>
      </c>
      <c r="J36" s="31">
        <v>3.5636574074074077E-2</v>
      </c>
      <c r="K36" s="31">
        <v>3.3622685185185179E-2</v>
      </c>
      <c r="L36" s="31">
        <v>3.2210648148148148E-2</v>
      </c>
      <c r="M36" s="31">
        <f>SUM(G36:L36)</f>
        <v>0.18619212962962964</v>
      </c>
      <c r="N36" s="26" t="s">
        <v>29</v>
      </c>
      <c r="O36" s="26">
        <v>31</v>
      </c>
      <c r="P36" s="31">
        <f>M36/67.05*10</f>
        <v>2.776914685005662E-2</v>
      </c>
      <c r="Q36" s="26">
        <f>F36-E36</f>
        <v>34</v>
      </c>
      <c r="R36" s="26" t="s">
        <v>36</v>
      </c>
      <c r="S36" s="26">
        <v>8</v>
      </c>
      <c r="T36" s="26">
        <f>COUNT(G36:L36)</f>
        <v>6</v>
      </c>
    </row>
    <row r="37" spans="1:20">
      <c r="A37" s="29">
        <v>31</v>
      </c>
      <c r="B37" s="26" t="s">
        <v>104</v>
      </c>
      <c r="C37" s="26" t="s">
        <v>105</v>
      </c>
      <c r="D37" s="26" t="s">
        <v>84</v>
      </c>
      <c r="E37" s="27">
        <v>1967</v>
      </c>
      <c r="F37" s="26">
        <v>1987</v>
      </c>
      <c r="G37" s="30">
        <v>2.8449074074074075E-2</v>
      </c>
      <c r="H37" s="31">
        <v>2.5601851851851851E-2</v>
      </c>
      <c r="I37" s="31">
        <v>3.2546296296296295E-2</v>
      </c>
      <c r="J37" s="31">
        <v>3.5520833333333328E-2</v>
      </c>
      <c r="K37" s="31">
        <v>3.2824074074074075E-2</v>
      </c>
      <c r="L37" s="31">
        <v>3.1435185185185184E-2</v>
      </c>
      <c r="M37" s="31">
        <f>SUM(G37:L37)</f>
        <v>0.18637731481481479</v>
      </c>
      <c r="N37" s="26" t="s">
        <v>29</v>
      </c>
      <c r="O37" s="26">
        <v>32</v>
      </c>
      <c r="P37" s="31">
        <f>M37/67.05*10</f>
        <v>2.7796765818764325E-2</v>
      </c>
      <c r="Q37" s="26">
        <f>F37-E37</f>
        <v>20</v>
      </c>
      <c r="R37" s="26" t="s">
        <v>30</v>
      </c>
      <c r="S37" s="26">
        <v>8</v>
      </c>
      <c r="T37" s="26">
        <f>COUNT(G37:L37)</f>
        <v>6</v>
      </c>
    </row>
    <row r="38" spans="1:20">
      <c r="A38" s="29">
        <v>32</v>
      </c>
      <c r="B38" s="26" t="s">
        <v>106</v>
      </c>
      <c r="C38" s="26" t="s">
        <v>107</v>
      </c>
      <c r="D38" s="26" t="s">
        <v>33</v>
      </c>
      <c r="E38" s="27">
        <v>1946</v>
      </c>
      <c r="F38" s="26">
        <v>1987</v>
      </c>
      <c r="G38" s="30">
        <v>2.836805555555556E-2</v>
      </c>
      <c r="H38" s="31">
        <v>2.5868055555555557E-2</v>
      </c>
      <c r="I38" s="31">
        <v>3.1956018518518516E-2</v>
      </c>
      <c r="J38" s="31">
        <v>3.5706018518518519E-2</v>
      </c>
      <c r="K38" s="31">
        <v>3.3020833333333333E-2</v>
      </c>
      <c r="L38" s="31">
        <v>3.2083333333333332E-2</v>
      </c>
      <c r="M38" s="31">
        <f>SUM(G38:L38)</f>
        <v>0.1870023148148148</v>
      </c>
      <c r="N38" s="26" t="s">
        <v>29</v>
      </c>
      <c r="O38" s="26">
        <v>33</v>
      </c>
      <c r="P38" s="31">
        <f>M38/67.05*10</f>
        <v>2.7889979838152841E-2</v>
      </c>
      <c r="Q38" s="26">
        <f>F38-E38</f>
        <v>41</v>
      </c>
      <c r="R38" s="26" t="s">
        <v>50</v>
      </c>
      <c r="S38" s="26">
        <v>11</v>
      </c>
      <c r="T38" s="26">
        <f>COUNT(G38:L38)</f>
        <v>6</v>
      </c>
    </row>
    <row r="39" spans="1:20">
      <c r="A39" s="29">
        <v>33</v>
      </c>
      <c r="B39" s="26" t="s">
        <v>108</v>
      </c>
      <c r="C39" s="26" t="s">
        <v>86</v>
      </c>
      <c r="D39" s="26" t="s">
        <v>109</v>
      </c>
      <c r="E39" s="27"/>
      <c r="F39" s="26">
        <v>1987</v>
      </c>
      <c r="G39" s="30">
        <v>2.8495370370370369E-2</v>
      </c>
      <c r="H39" s="31">
        <v>2.6909722222222224E-2</v>
      </c>
      <c r="I39" s="31">
        <v>3.2141203703703707E-2</v>
      </c>
      <c r="J39" s="31">
        <v>3.5046296296296298E-2</v>
      </c>
      <c r="K39" s="31">
        <v>3.2986111111111112E-2</v>
      </c>
      <c r="L39" s="31">
        <v>3.1585648148148147E-2</v>
      </c>
      <c r="M39" s="31">
        <f>SUM(G39:L39)</f>
        <v>0.18716435185185185</v>
      </c>
      <c r="N39" s="26" t="s">
        <v>29</v>
      </c>
      <c r="O39" s="26">
        <v>34</v>
      </c>
      <c r="P39" s="31">
        <f>M39/67.05*10</f>
        <v>2.7914146435772086E-2</v>
      </c>
      <c r="Q39" s="26" t="s">
        <v>0</v>
      </c>
      <c r="R39" s="26" t="s">
        <v>54</v>
      </c>
      <c r="S39" s="26"/>
      <c r="T39" s="26">
        <f>COUNT(G39:L39)</f>
        <v>6</v>
      </c>
    </row>
    <row r="40" spans="1:20">
      <c r="A40" s="29">
        <v>34</v>
      </c>
      <c r="B40" s="26" t="s">
        <v>110</v>
      </c>
      <c r="C40" s="26" t="s">
        <v>111</v>
      </c>
      <c r="D40" s="26" t="s">
        <v>42</v>
      </c>
      <c r="E40" s="27">
        <v>1958</v>
      </c>
      <c r="F40" s="26">
        <v>1987</v>
      </c>
      <c r="G40" s="30">
        <v>2.8298611111111115E-2</v>
      </c>
      <c r="H40" s="31">
        <v>2.6087962962962966E-2</v>
      </c>
      <c r="I40" s="31">
        <v>3.2164351851851847E-2</v>
      </c>
      <c r="J40" s="31">
        <v>3.5810185185185188E-2</v>
      </c>
      <c r="K40" s="31">
        <v>3.3101851851851848E-2</v>
      </c>
      <c r="L40" s="31">
        <v>3.1921296296296302E-2</v>
      </c>
      <c r="M40" s="31">
        <f>SUM(G40:L40)</f>
        <v>0.18738425925925928</v>
      </c>
      <c r="N40" s="26" t="s">
        <v>29</v>
      </c>
      <c r="O40" s="26">
        <v>35</v>
      </c>
      <c r="P40" s="31">
        <f>M40/67.05*10</f>
        <v>2.7946943961112497E-2</v>
      </c>
      <c r="Q40" s="26">
        <f>F40-E40</f>
        <v>29</v>
      </c>
      <c r="R40" s="26" t="s">
        <v>30</v>
      </c>
      <c r="S40" s="26">
        <v>9</v>
      </c>
      <c r="T40" s="26">
        <f>COUNT(G40:L40)</f>
        <v>6</v>
      </c>
    </row>
    <row r="41" spans="1:20">
      <c r="A41" s="29">
        <v>35</v>
      </c>
      <c r="B41" s="26" t="s">
        <v>112</v>
      </c>
      <c r="C41" s="26" t="s">
        <v>113</v>
      </c>
      <c r="D41" s="26" t="s">
        <v>114</v>
      </c>
      <c r="E41" s="27">
        <v>1959</v>
      </c>
      <c r="F41" s="26">
        <v>1987</v>
      </c>
      <c r="G41" s="30">
        <v>2.8194444444444442E-2</v>
      </c>
      <c r="H41" s="31">
        <v>2.6111111111111113E-2</v>
      </c>
      <c r="I41" s="31">
        <v>3.1921296296296302E-2</v>
      </c>
      <c r="J41" s="31">
        <v>3.5717592592592592E-2</v>
      </c>
      <c r="K41" s="31">
        <v>3.3171296296296303E-2</v>
      </c>
      <c r="L41" s="31">
        <v>3.2893518518518523E-2</v>
      </c>
      <c r="M41" s="31">
        <f>SUM(G41:L41)</f>
        <v>0.18800925925925926</v>
      </c>
      <c r="N41" s="26" t="s">
        <v>29</v>
      </c>
      <c r="O41" s="26">
        <v>36</v>
      </c>
      <c r="P41" s="31">
        <f>M41/67.05*10</f>
        <v>2.804015798050101E-2</v>
      </c>
      <c r="Q41" s="26">
        <f>F41-E41</f>
        <v>28</v>
      </c>
      <c r="R41" s="26" t="s">
        <v>30</v>
      </c>
      <c r="S41" s="26">
        <v>10</v>
      </c>
      <c r="T41" s="26">
        <f>COUNT(G41:L41)</f>
        <v>6</v>
      </c>
    </row>
    <row r="42" spans="1:20">
      <c r="A42" s="29">
        <v>36</v>
      </c>
      <c r="B42" s="33" t="s">
        <v>115</v>
      </c>
      <c r="C42" s="26" t="s">
        <v>116</v>
      </c>
      <c r="D42" s="26"/>
      <c r="E42" s="27"/>
      <c r="F42" s="26">
        <v>1987</v>
      </c>
      <c r="G42" s="30">
        <v>2.7754629629629629E-2</v>
      </c>
      <c r="H42" s="31">
        <v>2.6006944444444447E-2</v>
      </c>
      <c r="I42" s="31">
        <v>3.2164351851851847E-2</v>
      </c>
      <c r="J42" s="31">
        <v>3.5879629629629629E-2</v>
      </c>
      <c r="K42" s="31">
        <v>3.3796296296296297E-2</v>
      </c>
      <c r="L42" s="31">
        <v>3.243055555555556E-2</v>
      </c>
      <c r="M42" s="31">
        <f>SUM(G42:L42)</f>
        <v>0.1880324074074074</v>
      </c>
      <c r="N42" s="26" t="s">
        <v>29</v>
      </c>
      <c r="O42" s="26">
        <v>37</v>
      </c>
      <c r="P42" s="31">
        <f>M42/67.05*10</f>
        <v>2.8043610351589469E-2</v>
      </c>
      <c r="Q42" s="26" t="s">
        <v>0</v>
      </c>
      <c r="R42" s="26" t="s">
        <v>54</v>
      </c>
      <c r="S42" s="26"/>
      <c r="T42" s="26">
        <f>COUNT(G42:L42)</f>
        <v>6</v>
      </c>
    </row>
    <row r="43" spans="1:20">
      <c r="A43" s="29">
        <v>37</v>
      </c>
      <c r="B43" s="26" t="s">
        <v>117</v>
      </c>
      <c r="C43" s="26" t="s">
        <v>47</v>
      </c>
      <c r="D43" s="26" t="s">
        <v>118</v>
      </c>
      <c r="E43" s="27">
        <v>1948</v>
      </c>
      <c r="F43" s="26">
        <v>1987</v>
      </c>
      <c r="G43" s="30">
        <v>2.8229166666666666E-2</v>
      </c>
      <c r="H43" s="31">
        <v>2.6041666666666668E-2</v>
      </c>
      <c r="I43" s="31">
        <v>3.1909722222222221E-2</v>
      </c>
      <c r="J43" s="31">
        <v>3.605324074074074E-2</v>
      </c>
      <c r="K43" s="31">
        <v>3.3969907407407414E-2</v>
      </c>
      <c r="L43" s="31">
        <v>3.2719907407407406E-2</v>
      </c>
      <c r="M43" s="31">
        <f>SUM(G43:L43)</f>
        <v>0.18892361111111111</v>
      </c>
      <c r="N43" s="26" t="s">
        <v>29</v>
      </c>
      <c r="O43" s="26">
        <v>38</v>
      </c>
      <c r="P43" s="31">
        <f>M43/67.05*10</f>
        <v>2.8176526638495319E-2</v>
      </c>
      <c r="Q43" s="26">
        <f>F43-E43</f>
        <v>39</v>
      </c>
      <c r="R43" s="26" t="s">
        <v>36</v>
      </c>
      <c r="S43" s="26">
        <v>9</v>
      </c>
      <c r="T43" s="26">
        <f>COUNT(G43:L43)</f>
        <v>6</v>
      </c>
    </row>
    <row r="44" spans="1:20">
      <c r="A44" s="29">
        <v>38</v>
      </c>
      <c r="B44" s="26" t="s">
        <v>119</v>
      </c>
      <c r="C44" s="26" t="s">
        <v>120</v>
      </c>
      <c r="D44" s="26" t="s">
        <v>39</v>
      </c>
      <c r="E44" s="27">
        <v>1947</v>
      </c>
      <c r="F44" s="26">
        <v>1987</v>
      </c>
      <c r="G44" s="30">
        <v>2.836805555555556E-2</v>
      </c>
      <c r="H44" s="31">
        <v>2.6666666666666668E-2</v>
      </c>
      <c r="I44" s="31">
        <v>3.2025462962962964E-2</v>
      </c>
      <c r="J44" s="31">
        <v>3.6527777777777777E-2</v>
      </c>
      <c r="K44" s="31">
        <v>3.4178240740740738E-2</v>
      </c>
      <c r="L44" s="31">
        <v>3.3101851851851848E-2</v>
      </c>
      <c r="M44" s="31">
        <f>SUM(G44:L44)</f>
        <v>0.19086805555555555</v>
      </c>
      <c r="N44" s="26" t="s">
        <v>29</v>
      </c>
      <c r="O44" s="26">
        <v>39</v>
      </c>
      <c r="P44" s="31">
        <f>M44/67.05*10</f>
        <v>2.8466525809926257E-2</v>
      </c>
      <c r="Q44" s="26">
        <f>F44-E44</f>
        <v>40</v>
      </c>
      <c r="R44" s="26" t="s">
        <v>50</v>
      </c>
      <c r="S44" s="26">
        <v>12</v>
      </c>
      <c r="T44" s="26">
        <f>COUNT(G44:L44)</f>
        <v>6</v>
      </c>
    </row>
    <row r="45" spans="1:20">
      <c r="A45" s="29">
        <v>39</v>
      </c>
      <c r="B45" s="26" t="s">
        <v>121</v>
      </c>
      <c r="C45" s="26" t="s">
        <v>111</v>
      </c>
      <c r="D45" s="26" t="s">
        <v>122</v>
      </c>
      <c r="E45" s="27">
        <v>1939</v>
      </c>
      <c r="F45" s="26">
        <v>1987</v>
      </c>
      <c r="G45" s="30">
        <v>2.8587962962962964E-2</v>
      </c>
      <c r="H45" s="31">
        <v>2.642361111111111E-2</v>
      </c>
      <c r="I45" s="31">
        <v>3.260416666666667E-2</v>
      </c>
      <c r="J45" s="31">
        <v>3.6562499999999998E-2</v>
      </c>
      <c r="K45" s="31">
        <v>3.3599537037037039E-2</v>
      </c>
      <c r="L45" s="31">
        <v>3.349537037037037E-2</v>
      </c>
      <c r="M45" s="31">
        <f>SUM(G45:L45)</f>
        <v>0.19127314814814816</v>
      </c>
      <c r="N45" s="26" t="s">
        <v>29</v>
      </c>
      <c r="O45" s="26">
        <v>40</v>
      </c>
      <c r="P45" s="31">
        <f>M45/67.05*10</f>
        <v>2.8526942303974373E-2</v>
      </c>
      <c r="Q45" s="26">
        <f>F45-E45</f>
        <v>48</v>
      </c>
      <c r="R45" s="26" t="s">
        <v>50</v>
      </c>
      <c r="S45" s="26">
        <v>13</v>
      </c>
      <c r="T45" s="26">
        <f>COUNT(G45:L45)</f>
        <v>6</v>
      </c>
    </row>
    <row r="46" spans="1:20">
      <c r="A46" s="29">
        <v>40</v>
      </c>
      <c r="B46" s="26" t="s">
        <v>123</v>
      </c>
      <c r="C46" s="26" t="s">
        <v>95</v>
      </c>
      <c r="D46" s="26"/>
      <c r="E46" s="27"/>
      <c r="F46" s="26">
        <v>1987</v>
      </c>
      <c r="G46" s="30">
        <v>2.8692129629629637E-2</v>
      </c>
      <c r="H46" s="31">
        <v>2.6238425925925925E-2</v>
      </c>
      <c r="I46" s="31">
        <v>3.2743055555555553E-2</v>
      </c>
      <c r="J46" s="31">
        <v>3.6805555555555557E-2</v>
      </c>
      <c r="K46" s="31">
        <v>3.4062500000000002E-2</v>
      </c>
      <c r="L46" s="31">
        <v>3.2812500000000001E-2</v>
      </c>
      <c r="M46" s="31">
        <f>SUM(G46:L46)</f>
        <v>0.19135416666666666</v>
      </c>
      <c r="N46" s="26" t="s">
        <v>29</v>
      </c>
      <c r="O46" s="26">
        <v>41</v>
      </c>
      <c r="P46" s="31">
        <f>M46/67.05*10</f>
        <v>2.8539025602783992E-2</v>
      </c>
      <c r="Q46" s="26" t="s">
        <v>0</v>
      </c>
      <c r="R46" s="26" t="s">
        <v>54</v>
      </c>
      <c r="S46" s="26"/>
      <c r="T46" s="26">
        <f>COUNT(G46:L46)</f>
        <v>6</v>
      </c>
    </row>
    <row r="47" spans="1:20">
      <c r="A47" s="29">
        <v>41</v>
      </c>
      <c r="B47" s="26" t="s">
        <v>124</v>
      </c>
      <c r="C47" s="26" t="s">
        <v>125</v>
      </c>
      <c r="D47" s="26" t="s">
        <v>73</v>
      </c>
      <c r="E47" s="27">
        <v>1930</v>
      </c>
      <c r="F47" s="26">
        <v>1987</v>
      </c>
      <c r="G47" s="30">
        <v>2.8611111111111115E-2</v>
      </c>
      <c r="H47" s="31">
        <v>2.6643518518518521E-2</v>
      </c>
      <c r="I47" s="31">
        <v>3.2048611111111111E-2</v>
      </c>
      <c r="J47" s="31">
        <v>3.6446759259259262E-2</v>
      </c>
      <c r="K47" s="31">
        <v>3.4409722222222223E-2</v>
      </c>
      <c r="L47" s="31">
        <v>3.3831018518518517E-2</v>
      </c>
      <c r="M47" s="31">
        <f>SUM(G47:L47)</f>
        <v>0.19199074074074077</v>
      </c>
      <c r="N47" s="26" t="s">
        <v>29</v>
      </c>
      <c r="O47" s="26">
        <v>42</v>
      </c>
      <c r="P47" s="31">
        <f>M47/67.05*10</f>
        <v>2.8633965807716745E-2</v>
      </c>
      <c r="Q47" s="26">
        <f>F47-E47</f>
        <v>57</v>
      </c>
      <c r="R47" s="26" t="s">
        <v>126</v>
      </c>
      <c r="S47" s="26">
        <v>1</v>
      </c>
      <c r="T47" s="26">
        <f>COUNT(G47:L47)</f>
        <v>6</v>
      </c>
    </row>
    <row r="48" spans="1:20">
      <c r="A48" s="29">
        <v>42</v>
      </c>
      <c r="B48" s="26" t="s">
        <v>127</v>
      </c>
      <c r="C48" s="26" t="s">
        <v>128</v>
      </c>
      <c r="D48" s="26" t="s">
        <v>73</v>
      </c>
      <c r="E48" s="27">
        <v>1935</v>
      </c>
      <c r="F48" s="26">
        <v>1987</v>
      </c>
      <c r="G48" s="30">
        <v>2.854166666666667E-2</v>
      </c>
      <c r="H48" s="31">
        <v>2.7291666666666662E-2</v>
      </c>
      <c r="I48" s="31">
        <v>3.2407407407407406E-2</v>
      </c>
      <c r="J48" s="31">
        <v>3.6898148148148145E-2</v>
      </c>
      <c r="K48" s="31">
        <v>3.4421296296296297E-2</v>
      </c>
      <c r="L48" s="31">
        <v>3.3101851851851848E-2</v>
      </c>
      <c r="M48" s="31">
        <f>SUM(G48:L48)</f>
        <v>0.19266203703703702</v>
      </c>
      <c r="N48" s="26" t="s">
        <v>29</v>
      </c>
      <c r="O48" s="26">
        <v>43</v>
      </c>
      <c r="P48" s="31">
        <f>M48/67.05*10</f>
        <v>2.8734084569282184E-2</v>
      </c>
      <c r="Q48" s="26">
        <f>F48-E48</f>
        <v>52</v>
      </c>
      <c r="R48" s="26" t="s">
        <v>126</v>
      </c>
      <c r="S48" s="26">
        <v>2</v>
      </c>
      <c r="T48" s="26">
        <f>COUNT(G48:L48)</f>
        <v>6</v>
      </c>
    </row>
    <row r="49" spans="1:20">
      <c r="A49" s="29">
        <v>43</v>
      </c>
      <c r="B49" s="26" t="s">
        <v>129</v>
      </c>
      <c r="C49" s="26" t="s">
        <v>32</v>
      </c>
      <c r="D49" s="26" t="s">
        <v>84</v>
      </c>
      <c r="E49" s="27">
        <v>1948</v>
      </c>
      <c r="F49" s="26">
        <v>1987</v>
      </c>
      <c r="G49" s="30">
        <v>2.8564814814814817E-2</v>
      </c>
      <c r="H49" s="31">
        <v>2.6284722222222223E-2</v>
      </c>
      <c r="I49" s="31">
        <v>3.2974537037037038E-2</v>
      </c>
      <c r="J49" s="31">
        <v>3.7152777777777778E-2</v>
      </c>
      <c r="K49" s="31">
        <v>3.4965277777777783E-2</v>
      </c>
      <c r="L49" s="31">
        <v>3.3657407407407407E-2</v>
      </c>
      <c r="M49" s="31">
        <f>SUM(G49:L49)</f>
        <v>0.19359953703703706</v>
      </c>
      <c r="N49" s="26" t="s">
        <v>29</v>
      </c>
      <c r="O49" s="26">
        <v>44</v>
      </c>
      <c r="P49" s="31">
        <f>M49/67.05*10</f>
        <v>2.8873905598364964E-2</v>
      </c>
      <c r="Q49" s="26">
        <f>F49-E49</f>
        <v>39</v>
      </c>
      <c r="R49" s="26" t="s">
        <v>36</v>
      </c>
      <c r="S49" s="26">
        <v>10</v>
      </c>
      <c r="T49" s="26">
        <f>COUNT(G49:L49)</f>
        <v>6</v>
      </c>
    </row>
    <row r="50" spans="1:20">
      <c r="A50" s="29">
        <v>44</v>
      </c>
      <c r="B50" s="26" t="s">
        <v>130</v>
      </c>
      <c r="C50" s="26" t="s">
        <v>95</v>
      </c>
      <c r="D50" s="26" t="s">
        <v>131</v>
      </c>
      <c r="E50" s="27">
        <v>1948</v>
      </c>
      <c r="F50" s="26">
        <v>1987</v>
      </c>
      <c r="G50" s="30">
        <v>2.9583333333333336E-2</v>
      </c>
      <c r="H50" s="31">
        <v>2.6979166666666669E-2</v>
      </c>
      <c r="I50" s="31">
        <v>3.2939814814814804E-2</v>
      </c>
      <c r="J50" s="31">
        <v>3.7222222222222219E-2</v>
      </c>
      <c r="K50" s="31">
        <v>3.4849537037037026E-2</v>
      </c>
      <c r="L50" s="31">
        <v>3.3391203703703708E-2</v>
      </c>
      <c r="M50" s="31">
        <f>SUM(G50:L50)</f>
        <v>0.19496527777777775</v>
      </c>
      <c r="N50" s="26" t="s">
        <v>29</v>
      </c>
      <c r="O50" s="26">
        <v>45</v>
      </c>
      <c r="P50" s="31">
        <f>M50/67.05*10</f>
        <v>2.9077595492584304E-2</v>
      </c>
      <c r="Q50" s="26">
        <f>F50-E50</f>
        <v>39</v>
      </c>
      <c r="R50" s="26" t="s">
        <v>36</v>
      </c>
      <c r="S50" s="26">
        <v>11</v>
      </c>
      <c r="T50" s="26">
        <f>COUNT(G50:L50)</f>
        <v>6</v>
      </c>
    </row>
    <row r="51" spans="1:20">
      <c r="A51" s="29">
        <v>45</v>
      </c>
      <c r="B51" s="26" t="s">
        <v>132</v>
      </c>
      <c r="C51" s="26" t="s">
        <v>111</v>
      </c>
      <c r="D51" s="26" t="s">
        <v>114</v>
      </c>
      <c r="E51" s="27">
        <v>1941</v>
      </c>
      <c r="F51" s="26">
        <v>1987</v>
      </c>
      <c r="G51" s="30">
        <v>2.8842592592592586E-2</v>
      </c>
      <c r="H51" s="31">
        <v>2.6875E-2</v>
      </c>
      <c r="I51" s="31">
        <v>3.3206018518518517E-2</v>
      </c>
      <c r="J51" s="31">
        <v>3.7372685185185189E-2</v>
      </c>
      <c r="K51" s="31">
        <v>3.4571759259259253E-2</v>
      </c>
      <c r="L51" s="31">
        <v>3.4293981481481474E-2</v>
      </c>
      <c r="M51" s="31">
        <f>SUM(G51:L51)</f>
        <v>0.19516203703703702</v>
      </c>
      <c r="N51" s="26" t="s">
        <v>29</v>
      </c>
      <c r="O51" s="26">
        <v>46</v>
      </c>
      <c r="P51" s="31">
        <f>M51/67.05*10</f>
        <v>2.9106940646836246E-2</v>
      </c>
      <c r="Q51" s="26">
        <f>F51-E51</f>
        <v>46</v>
      </c>
      <c r="R51" s="26" t="s">
        <v>50</v>
      </c>
      <c r="S51" s="26">
        <v>14</v>
      </c>
      <c r="T51" s="26">
        <f>COUNT(G51:L51)</f>
        <v>6</v>
      </c>
    </row>
    <row r="52" spans="1:20">
      <c r="A52" s="29">
        <v>46</v>
      </c>
      <c r="B52" s="26" t="s">
        <v>133</v>
      </c>
      <c r="C52" s="26" t="s">
        <v>134</v>
      </c>
      <c r="D52" s="26" t="s">
        <v>39</v>
      </c>
      <c r="E52" s="27">
        <v>1955</v>
      </c>
      <c r="F52" s="26">
        <v>1987</v>
      </c>
      <c r="G52" s="30">
        <v>2.9259259259259259E-2</v>
      </c>
      <c r="H52" s="31">
        <v>2.6840277777777779E-2</v>
      </c>
      <c r="I52" s="31">
        <v>3.3171296296296296E-2</v>
      </c>
      <c r="J52" s="31">
        <v>3.7870370370370367E-2</v>
      </c>
      <c r="K52" s="31">
        <v>3.4282407407407407E-2</v>
      </c>
      <c r="L52" s="31">
        <v>3.3796296296296297E-2</v>
      </c>
      <c r="M52" s="31">
        <f>SUM(G52:L52)</f>
        <v>0.19521990740740738</v>
      </c>
      <c r="N52" s="26" t="s">
        <v>29</v>
      </c>
      <c r="O52" s="26">
        <v>47</v>
      </c>
      <c r="P52" s="31">
        <f>M52/67.05*10</f>
        <v>2.9115571574557401E-2</v>
      </c>
      <c r="Q52" s="26">
        <f>F52-E52</f>
        <v>32</v>
      </c>
      <c r="R52" s="26" t="s">
        <v>36</v>
      </c>
      <c r="S52" s="26">
        <v>12</v>
      </c>
      <c r="T52" s="26">
        <f>COUNT(G52:L52)</f>
        <v>6</v>
      </c>
    </row>
    <row r="53" spans="1:20">
      <c r="A53" s="29">
        <v>47</v>
      </c>
      <c r="B53" s="26" t="s">
        <v>135</v>
      </c>
      <c r="C53" s="26" t="s">
        <v>78</v>
      </c>
      <c r="D53" s="26" t="s">
        <v>33</v>
      </c>
      <c r="E53" s="27">
        <v>1932</v>
      </c>
      <c r="F53" s="26">
        <v>1987</v>
      </c>
      <c r="G53" s="30">
        <v>2.9560185185185193E-2</v>
      </c>
      <c r="H53" s="31">
        <v>2.6863425925925926E-2</v>
      </c>
      <c r="I53" s="31">
        <v>3.3090277777777781E-2</v>
      </c>
      <c r="J53" s="31">
        <v>3.7048611111111109E-2</v>
      </c>
      <c r="K53" s="31">
        <v>3.5011574074074077E-2</v>
      </c>
      <c r="L53" s="31">
        <v>3.3645833333333333E-2</v>
      </c>
      <c r="M53" s="31">
        <f>SUM(G53:L53)</f>
        <v>0.19521990740740741</v>
      </c>
      <c r="N53" s="26" t="s">
        <v>29</v>
      </c>
      <c r="O53" s="26">
        <v>48</v>
      </c>
      <c r="P53" s="31">
        <f>M53/67.05*10</f>
        <v>2.9115571574557408E-2</v>
      </c>
      <c r="Q53" s="26">
        <f>F53-E53</f>
        <v>55</v>
      </c>
      <c r="R53" s="26" t="s">
        <v>126</v>
      </c>
      <c r="S53" s="26">
        <v>3</v>
      </c>
      <c r="T53" s="26">
        <f>COUNT(G53:L53)</f>
        <v>6</v>
      </c>
    </row>
    <row r="54" spans="1:20">
      <c r="A54" s="29">
        <v>48</v>
      </c>
      <c r="B54" s="26" t="s">
        <v>136</v>
      </c>
      <c r="C54" s="26" t="s">
        <v>78</v>
      </c>
      <c r="D54" s="26" t="s">
        <v>137</v>
      </c>
      <c r="E54" s="27">
        <v>1954</v>
      </c>
      <c r="F54" s="26">
        <v>1987</v>
      </c>
      <c r="G54" s="30">
        <v>2.854166666666667E-2</v>
      </c>
      <c r="H54" s="31">
        <v>2.6203703703703705E-2</v>
      </c>
      <c r="I54" s="31">
        <v>3.3043981481481487E-2</v>
      </c>
      <c r="J54" s="31">
        <v>3.7835648148148153E-2</v>
      </c>
      <c r="K54" s="31">
        <v>3.6261574074074078E-2</v>
      </c>
      <c r="L54" s="31">
        <v>3.349537037037037E-2</v>
      </c>
      <c r="M54" s="31">
        <f>SUM(G54:L54)</f>
        <v>0.19538194444444446</v>
      </c>
      <c r="N54" s="26" t="s">
        <v>29</v>
      </c>
      <c r="O54" s="26">
        <v>49</v>
      </c>
      <c r="P54" s="31">
        <f>M54/67.05*10</f>
        <v>2.9139738172176653E-2</v>
      </c>
      <c r="Q54" s="26">
        <f>F54-E54</f>
        <v>33</v>
      </c>
      <c r="R54" s="26" t="s">
        <v>36</v>
      </c>
      <c r="S54" s="26">
        <v>13</v>
      </c>
      <c r="T54" s="26">
        <f>COUNT(G54:L54)</f>
        <v>6</v>
      </c>
    </row>
    <row r="55" spans="1:20">
      <c r="A55" s="29">
        <v>49</v>
      </c>
      <c r="B55" s="26" t="s">
        <v>138</v>
      </c>
      <c r="C55" s="26" t="s">
        <v>139</v>
      </c>
      <c r="D55" s="26" t="s">
        <v>140</v>
      </c>
      <c r="E55" s="27">
        <v>1949</v>
      </c>
      <c r="F55" s="26">
        <v>1987</v>
      </c>
      <c r="G55" s="30">
        <v>2.9236111111111109E-2</v>
      </c>
      <c r="H55" s="31">
        <v>2.7037037037037037E-2</v>
      </c>
      <c r="I55" s="31">
        <v>3.3541666666666664E-2</v>
      </c>
      <c r="J55" s="31">
        <v>3.7199074074074072E-2</v>
      </c>
      <c r="K55" s="31">
        <v>3.532407407407407E-2</v>
      </c>
      <c r="L55" s="31">
        <v>3.3784722222222223E-2</v>
      </c>
      <c r="M55" s="31">
        <f>SUM(G55:L55)</f>
        <v>0.19612268518518516</v>
      </c>
      <c r="N55" s="26" t="s">
        <v>29</v>
      </c>
      <c r="O55" s="26">
        <v>50</v>
      </c>
      <c r="P55" s="31">
        <f>M55/67.05*10</f>
        <v>2.9250214047007485E-2</v>
      </c>
      <c r="Q55" s="26">
        <f>F55-E55</f>
        <v>38</v>
      </c>
      <c r="R55" s="26" t="s">
        <v>36</v>
      </c>
      <c r="S55" s="26">
        <v>14</v>
      </c>
      <c r="T55" s="26">
        <f>COUNT(G55:L55)</f>
        <v>6</v>
      </c>
    </row>
    <row r="56" spans="1:20">
      <c r="A56" s="29">
        <v>50</v>
      </c>
      <c r="B56" s="26" t="s">
        <v>107</v>
      </c>
      <c r="C56" s="26" t="s">
        <v>141</v>
      </c>
      <c r="D56" s="26"/>
      <c r="E56" s="27"/>
      <c r="F56" s="26">
        <v>1987</v>
      </c>
      <c r="G56" s="30">
        <v>2.9351851851851851E-2</v>
      </c>
      <c r="H56" s="31">
        <v>2.7615740740740743E-2</v>
      </c>
      <c r="I56" s="31">
        <v>3.3449074074074069E-2</v>
      </c>
      <c r="J56" s="31">
        <v>3.7118055555555557E-2</v>
      </c>
      <c r="K56" s="31">
        <v>3.5300925925925923E-2</v>
      </c>
      <c r="L56" s="31">
        <v>3.3657407407407407E-2</v>
      </c>
      <c r="M56" s="31">
        <f>SUM(G56:L56)</f>
        <v>0.19649305555555557</v>
      </c>
      <c r="N56" s="26" t="s">
        <v>29</v>
      </c>
      <c r="O56" s="26">
        <v>51</v>
      </c>
      <c r="P56" s="31">
        <f>M56/67.05*10</f>
        <v>2.9305451984422904E-2</v>
      </c>
      <c r="Q56" s="26" t="s">
        <v>0</v>
      </c>
      <c r="R56" s="26" t="s">
        <v>54</v>
      </c>
      <c r="S56" s="26"/>
      <c r="T56" s="26">
        <f>COUNT(G56:L56)</f>
        <v>6</v>
      </c>
    </row>
    <row r="57" spans="1:20">
      <c r="A57" s="29">
        <v>51</v>
      </c>
      <c r="B57" s="26" t="s">
        <v>142</v>
      </c>
      <c r="C57" s="26" t="s">
        <v>143</v>
      </c>
      <c r="D57" s="26" t="s">
        <v>144</v>
      </c>
      <c r="E57" s="27">
        <v>1955</v>
      </c>
      <c r="F57" s="26">
        <v>1987</v>
      </c>
      <c r="G57" s="30">
        <v>3.0150462962962962E-2</v>
      </c>
      <c r="H57" s="31">
        <v>2.7210648148148147E-2</v>
      </c>
      <c r="I57" s="31">
        <v>3.3796296296296297E-2</v>
      </c>
      <c r="J57" s="31">
        <v>3.7824074074074072E-2</v>
      </c>
      <c r="K57" s="31">
        <v>3.4918981481481481E-2</v>
      </c>
      <c r="L57" s="31">
        <v>3.3784722222222223E-2</v>
      </c>
      <c r="M57" s="31">
        <f>SUM(G57:L57)</f>
        <v>0.19768518518518519</v>
      </c>
      <c r="N57" s="26" t="s">
        <v>29</v>
      </c>
      <c r="O57" s="26">
        <v>52</v>
      </c>
      <c r="P57" s="31">
        <f>M57/67.05*10</f>
        <v>2.9483249095478774E-2</v>
      </c>
      <c r="Q57" s="26">
        <f>F57-E57</f>
        <v>32</v>
      </c>
      <c r="R57" s="26" t="s">
        <v>36</v>
      </c>
      <c r="S57" s="26">
        <v>15</v>
      </c>
      <c r="T57" s="26">
        <f>COUNT(G57:L57)</f>
        <v>6</v>
      </c>
    </row>
    <row r="58" spans="1:20">
      <c r="A58" s="29">
        <v>52</v>
      </c>
      <c r="B58" s="26" t="s">
        <v>145</v>
      </c>
      <c r="C58" s="26" t="s">
        <v>146</v>
      </c>
      <c r="D58" s="26" t="s">
        <v>147</v>
      </c>
      <c r="E58" s="27">
        <v>1964</v>
      </c>
      <c r="F58" s="26">
        <v>1987</v>
      </c>
      <c r="G58" s="30">
        <v>3.0277777777777782E-2</v>
      </c>
      <c r="H58" s="31">
        <v>2.7569444444444448E-2</v>
      </c>
      <c r="I58" s="31">
        <v>3.3125000000000002E-2</v>
      </c>
      <c r="J58" s="31">
        <v>3.788194444444444E-2</v>
      </c>
      <c r="K58" s="31">
        <v>3.5196759259259254E-2</v>
      </c>
      <c r="L58" s="31">
        <v>3.3993055555555561E-2</v>
      </c>
      <c r="M58" s="31">
        <f>SUM(G58:L58)</f>
        <v>0.19804398148148147</v>
      </c>
      <c r="N58" s="26" t="s">
        <v>29</v>
      </c>
      <c r="O58" s="26">
        <v>53</v>
      </c>
      <c r="P58" s="31">
        <f>M58/67.05*10</f>
        <v>2.953676084734996E-2</v>
      </c>
      <c r="Q58" s="26">
        <f>F58-E58</f>
        <v>23</v>
      </c>
      <c r="R58" s="26" t="s">
        <v>30</v>
      </c>
      <c r="S58" s="26">
        <v>11</v>
      </c>
      <c r="T58" s="26">
        <f>COUNT(G58:L58)</f>
        <v>6</v>
      </c>
    </row>
    <row r="59" spans="1:20">
      <c r="A59" s="29">
        <v>53</v>
      </c>
      <c r="B59" s="26" t="s">
        <v>148</v>
      </c>
      <c r="C59" s="26" t="s">
        <v>83</v>
      </c>
      <c r="D59" s="26" t="s">
        <v>39</v>
      </c>
      <c r="E59" s="27">
        <v>1945</v>
      </c>
      <c r="F59" s="26">
        <v>1987</v>
      </c>
      <c r="G59" s="30">
        <v>3.050925925925926E-2</v>
      </c>
      <c r="H59" s="31">
        <v>2.7476851851851853E-2</v>
      </c>
      <c r="I59" s="31">
        <v>3.4201388888888885E-2</v>
      </c>
      <c r="J59" s="31">
        <v>3.7615740740740741E-2</v>
      </c>
      <c r="K59" s="31">
        <v>3.4363425925925929E-2</v>
      </c>
      <c r="L59" s="31">
        <v>3.4375000000000003E-2</v>
      </c>
      <c r="M59" s="31">
        <f>SUM(G59:L59)</f>
        <v>0.19854166666666667</v>
      </c>
      <c r="N59" s="26" t="s">
        <v>29</v>
      </c>
      <c r="O59" s="26">
        <v>54</v>
      </c>
      <c r="P59" s="31">
        <f>M59/67.05*10</f>
        <v>2.9610986825751928E-2</v>
      </c>
      <c r="Q59" s="26">
        <f>F59-E59</f>
        <v>42</v>
      </c>
      <c r="R59" s="26" t="s">
        <v>50</v>
      </c>
      <c r="S59" s="26">
        <v>15</v>
      </c>
      <c r="T59" s="26">
        <f>COUNT(G59:L59)</f>
        <v>6</v>
      </c>
    </row>
    <row r="60" spans="1:20">
      <c r="A60" s="29">
        <v>54</v>
      </c>
      <c r="B60" s="26" t="s">
        <v>149</v>
      </c>
      <c r="C60" s="26" t="s">
        <v>150</v>
      </c>
      <c r="D60" s="26" t="s">
        <v>122</v>
      </c>
      <c r="E60" s="27">
        <v>1949</v>
      </c>
      <c r="F60" s="26">
        <v>1987</v>
      </c>
      <c r="G60" s="30">
        <v>2.9710648148148149E-2</v>
      </c>
      <c r="H60" s="31">
        <v>2.7083333333333334E-2</v>
      </c>
      <c r="I60" s="31">
        <v>3.4004629629629628E-2</v>
      </c>
      <c r="J60" s="31">
        <v>3.7662037037037036E-2</v>
      </c>
      <c r="K60" s="31">
        <v>3.5358796296296291E-2</v>
      </c>
      <c r="L60" s="31">
        <v>3.4918981481481488E-2</v>
      </c>
      <c r="M60" s="31">
        <f>SUM(G60:L60)</f>
        <v>0.19873842592592594</v>
      </c>
      <c r="N60" s="26" t="s">
        <v>29</v>
      </c>
      <c r="O60" s="26">
        <v>55</v>
      </c>
      <c r="P60" s="31">
        <f>M60/67.05*10</f>
        <v>2.9640331980003869E-2</v>
      </c>
      <c r="Q60" s="26">
        <f>F60-E60</f>
        <v>38</v>
      </c>
      <c r="R60" s="26" t="s">
        <v>36</v>
      </c>
      <c r="S60" s="26">
        <v>16</v>
      </c>
      <c r="T60" s="26">
        <f>COUNT(G60:L60)</f>
        <v>6</v>
      </c>
    </row>
    <row r="61" spans="1:20">
      <c r="A61" s="29">
        <v>55</v>
      </c>
      <c r="B61" s="26" t="s">
        <v>151</v>
      </c>
      <c r="C61" s="26" t="s">
        <v>152</v>
      </c>
      <c r="D61" s="26" t="s">
        <v>45</v>
      </c>
      <c r="E61" s="27">
        <v>1942</v>
      </c>
      <c r="F61" s="26">
        <v>1987</v>
      </c>
      <c r="G61" s="30">
        <v>2.8842592592592586E-2</v>
      </c>
      <c r="H61" s="31">
        <v>2.6585648148148146E-2</v>
      </c>
      <c r="I61" s="31">
        <v>3.5196759259259254E-2</v>
      </c>
      <c r="J61" s="31">
        <v>3.9409722222222221E-2</v>
      </c>
      <c r="K61" s="31">
        <v>3.471064814814815E-2</v>
      </c>
      <c r="L61" s="31">
        <v>3.4421296296296304E-2</v>
      </c>
      <c r="M61" s="31">
        <f>SUM(G61:L61)</f>
        <v>0.19916666666666666</v>
      </c>
      <c r="N61" s="26" t="s">
        <v>29</v>
      </c>
      <c r="O61" s="26">
        <v>56</v>
      </c>
      <c r="P61" s="31">
        <f>M61/67.05*10</f>
        <v>2.9704200845140444E-2</v>
      </c>
      <c r="Q61" s="26">
        <f>F61-E61</f>
        <v>45</v>
      </c>
      <c r="R61" s="26" t="s">
        <v>50</v>
      </c>
      <c r="S61" s="26">
        <v>16</v>
      </c>
      <c r="T61" s="26">
        <f>COUNT(G61:L61)</f>
        <v>6</v>
      </c>
    </row>
    <row r="62" spans="1:20">
      <c r="A62" s="29">
        <v>56</v>
      </c>
      <c r="B62" s="26" t="s">
        <v>153</v>
      </c>
      <c r="C62" s="26" t="s">
        <v>154</v>
      </c>
      <c r="D62" s="26"/>
      <c r="E62" s="27"/>
      <c r="F62" s="26">
        <v>1987</v>
      </c>
      <c r="G62" s="30">
        <v>3.0497685185185187E-2</v>
      </c>
      <c r="H62" s="31">
        <v>2.8078703703703703E-2</v>
      </c>
      <c r="I62" s="31">
        <v>3.4363425925925936E-2</v>
      </c>
      <c r="J62" s="31">
        <v>3.771990740740741E-2</v>
      </c>
      <c r="K62" s="31">
        <v>3.5381944444444445E-2</v>
      </c>
      <c r="L62" s="31">
        <v>3.4166666666666679E-2</v>
      </c>
      <c r="M62" s="31">
        <f>SUM(G62:L62)</f>
        <v>0.20020833333333335</v>
      </c>
      <c r="N62" s="26" t="s">
        <v>29</v>
      </c>
      <c r="O62" s="26">
        <v>57</v>
      </c>
      <c r="P62" s="31">
        <f>M62/67.05*10</f>
        <v>2.9859557544121305E-2</v>
      </c>
      <c r="Q62" s="26" t="s">
        <v>0</v>
      </c>
      <c r="R62" s="26" t="s">
        <v>54</v>
      </c>
      <c r="S62" s="26"/>
      <c r="T62" s="26">
        <f>COUNT(G62:L62)</f>
        <v>6</v>
      </c>
    </row>
    <row r="63" spans="1:20">
      <c r="A63" s="29">
        <v>57</v>
      </c>
      <c r="B63" s="26" t="s">
        <v>155</v>
      </c>
      <c r="C63" s="26" t="s">
        <v>156</v>
      </c>
      <c r="D63" s="26" t="s">
        <v>33</v>
      </c>
      <c r="E63" s="27">
        <v>1961</v>
      </c>
      <c r="F63" s="26">
        <v>1987</v>
      </c>
      <c r="G63" s="30">
        <v>3.037037037037037E-2</v>
      </c>
      <c r="H63" s="31">
        <v>2.7800925925925923E-2</v>
      </c>
      <c r="I63" s="31">
        <v>3.4722222222222224E-2</v>
      </c>
      <c r="J63" s="31">
        <v>3.7430555555555557E-2</v>
      </c>
      <c r="K63" s="31">
        <v>3.6064814814814813E-2</v>
      </c>
      <c r="L63" s="31">
        <v>3.4386574074074076E-2</v>
      </c>
      <c r="M63" s="31">
        <f>SUM(G63:L63)</f>
        <v>0.20077546296296295</v>
      </c>
      <c r="N63" s="26" t="s">
        <v>29</v>
      </c>
      <c r="O63" s="26">
        <v>58</v>
      </c>
      <c r="P63" s="31">
        <f>M63/67.05*10</f>
        <v>2.9944140635788659E-2</v>
      </c>
      <c r="Q63" s="26">
        <f>F63-E63</f>
        <v>26</v>
      </c>
      <c r="R63" s="26" t="s">
        <v>30</v>
      </c>
      <c r="S63" s="26">
        <v>12</v>
      </c>
      <c r="T63" s="26">
        <f>COUNT(G63:L63)</f>
        <v>6</v>
      </c>
    </row>
    <row r="64" spans="1:20">
      <c r="A64" s="29">
        <v>58</v>
      </c>
      <c r="B64" s="26" t="s">
        <v>157</v>
      </c>
      <c r="C64" s="26" t="s">
        <v>95</v>
      </c>
      <c r="D64" s="26" t="s">
        <v>33</v>
      </c>
      <c r="E64" s="27">
        <v>1946</v>
      </c>
      <c r="F64" s="26">
        <v>1987</v>
      </c>
      <c r="G64" s="30">
        <v>3.0185185185185186E-2</v>
      </c>
      <c r="H64" s="31">
        <v>2.7986111111111111E-2</v>
      </c>
      <c r="I64" s="31">
        <v>3.4814814814814812E-2</v>
      </c>
      <c r="J64" s="31">
        <v>3.8518518518518521E-2</v>
      </c>
      <c r="K64" s="31">
        <v>3.5416666666666666E-2</v>
      </c>
      <c r="L64" s="31">
        <v>3.3912037037037039E-2</v>
      </c>
      <c r="M64" s="31">
        <f>SUM(G64:L64)</f>
        <v>0.20083333333333331</v>
      </c>
      <c r="N64" s="26" t="s">
        <v>29</v>
      </c>
      <c r="O64" s="26">
        <v>59</v>
      </c>
      <c r="P64" s="31">
        <f>M64/67.05*10</f>
        <v>2.9952771563509815E-2</v>
      </c>
      <c r="Q64" s="26">
        <f>F64-E64</f>
        <v>41</v>
      </c>
      <c r="R64" s="26" t="s">
        <v>50</v>
      </c>
      <c r="S64" s="26">
        <v>17</v>
      </c>
      <c r="T64" s="26">
        <f>COUNT(G64:L64)</f>
        <v>6</v>
      </c>
    </row>
    <row r="65" spans="1:20">
      <c r="A65" s="29">
        <v>59</v>
      </c>
      <c r="B65" s="26" t="s">
        <v>158</v>
      </c>
      <c r="C65" s="26" t="s">
        <v>98</v>
      </c>
      <c r="D65" s="26" t="s">
        <v>122</v>
      </c>
      <c r="E65" s="27">
        <v>1963</v>
      </c>
      <c r="F65" s="26">
        <v>1987</v>
      </c>
      <c r="G65" s="30">
        <v>3.0578703703703702E-2</v>
      </c>
      <c r="H65" s="31">
        <v>2.7615740740740743E-2</v>
      </c>
      <c r="I65" s="31">
        <v>3.4930555555555555E-2</v>
      </c>
      <c r="J65" s="31">
        <v>3.788194444444444E-2</v>
      </c>
      <c r="K65" s="31">
        <v>3.6273148148148145E-2</v>
      </c>
      <c r="L65" s="31">
        <v>3.5196759259259254E-2</v>
      </c>
      <c r="M65" s="31">
        <f>SUM(G65:L65)</f>
        <v>0.20247685185185182</v>
      </c>
      <c r="N65" s="26" t="s">
        <v>29</v>
      </c>
      <c r="O65" s="26">
        <v>60</v>
      </c>
      <c r="P65" s="31">
        <f>M65/67.05*10</f>
        <v>3.0197889910790726E-2</v>
      </c>
      <c r="Q65" s="26">
        <f>F65-E65</f>
        <v>24</v>
      </c>
      <c r="R65" s="26" t="s">
        <v>30</v>
      </c>
      <c r="S65" s="26">
        <v>13</v>
      </c>
      <c r="T65" s="26">
        <f>COUNT(G65:L65)</f>
        <v>6</v>
      </c>
    </row>
    <row r="66" spans="1:20">
      <c r="A66" s="29">
        <v>60</v>
      </c>
      <c r="B66" s="26" t="s">
        <v>159</v>
      </c>
      <c r="C66" s="26" t="s">
        <v>86</v>
      </c>
      <c r="D66" s="26" t="s">
        <v>137</v>
      </c>
      <c r="E66" s="27"/>
      <c r="F66" s="26">
        <v>1987</v>
      </c>
      <c r="G66" s="30">
        <v>3.078703703703704E-2</v>
      </c>
      <c r="H66" s="31">
        <v>2.8009259259259262E-2</v>
      </c>
      <c r="I66" s="31">
        <v>3.4456018518518518E-2</v>
      </c>
      <c r="J66" s="31">
        <v>3.847222222222222E-2</v>
      </c>
      <c r="K66" s="31">
        <v>3.6539351851851851E-2</v>
      </c>
      <c r="L66" s="31">
        <v>3.5370370370370365E-2</v>
      </c>
      <c r="M66" s="31">
        <f>SUM(G66:L66)</f>
        <v>0.20363425925925924</v>
      </c>
      <c r="N66" s="26" t="s">
        <v>29</v>
      </c>
      <c r="O66" s="26">
        <v>61</v>
      </c>
      <c r="P66" s="31">
        <f>M66/67.05*10</f>
        <v>3.0370508465213907E-2</v>
      </c>
      <c r="Q66" s="26" t="s">
        <v>0</v>
      </c>
      <c r="R66" s="26" t="s">
        <v>54</v>
      </c>
      <c r="S66" s="26"/>
      <c r="T66" s="26">
        <f>COUNT(G66:L66)</f>
        <v>6</v>
      </c>
    </row>
    <row r="67" spans="1:20">
      <c r="A67" s="29">
        <v>61</v>
      </c>
      <c r="B67" s="26" t="s">
        <v>160</v>
      </c>
      <c r="C67" s="26" t="s">
        <v>161</v>
      </c>
      <c r="D67" s="26"/>
      <c r="E67" s="27"/>
      <c r="F67" s="26">
        <v>1987</v>
      </c>
      <c r="G67" s="30">
        <v>3.0277777777777782E-2</v>
      </c>
      <c r="H67" s="31">
        <v>2.8043981481481479E-2</v>
      </c>
      <c r="I67" s="31">
        <v>3.4513888888888893E-2</v>
      </c>
      <c r="J67" s="31">
        <v>3.8993055555555552E-2</v>
      </c>
      <c r="K67" s="31">
        <v>3.6562499999999998E-2</v>
      </c>
      <c r="L67" s="31">
        <v>3.5289351851851863E-2</v>
      </c>
      <c r="M67" s="31">
        <f>SUM(G67:L67)</f>
        <v>0.20368055555555556</v>
      </c>
      <c r="N67" s="26" t="s">
        <v>29</v>
      </c>
      <c r="O67" s="26">
        <v>62</v>
      </c>
      <c r="P67" s="31">
        <f>M67/67.05*10</f>
        <v>3.037741320739084E-2</v>
      </c>
      <c r="Q67" s="26" t="s">
        <v>0</v>
      </c>
      <c r="R67" s="26" t="s">
        <v>54</v>
      </c>
      <c r="S67" s="26"/>
      <c r="T67" s="26">
        <f>COUNT(G67:L67)</f>
        <v>6</v>
      </c>
    </row>
    <row r="68" spans="1:20">
      <c r="A68" s="29">
        <v>62</v>
      </c>
      <c r="B68" s="26" t="s">
        <v>162</v>
      </c>
      <c r="C68" s="26" t="s">
        <v>163</v>
      </c>
      <c r="D68" s="26" t="s">
        <v>164</v>
      </c>
      <c r="E68" s="27">
        <v>1960</v>
      </c>
      <c r="F68" s="26">
        <v>1987</v>
      </c>
      <c r="G68" s="30">
        <v>3.0740740740740732E-2</v>
      </c>
      <c r="H68" s="31">
        <v>2.8009259259259262E-2</v>
      </c>
      <c r="I68" s="31">
        <v>3.4467592592592591E-2</v>
      </c>
      <c r="J68" s="31">
        <v>3.8738425925925926E-2</v>
      </c>
      <c r="K68" s="31">
        <v>3.6550925925925924E-2</v>
      </c>
      <c r="L68" s="31">
        <v>3.5370370370370365E-2</v>
      </c>
      <c r="M68" s="31">
        <f>SUM(G68:L68)</f>
        <v>0.2038773148148148</v>
      </c>
      <c r="N68" s="26" t="s">
        <v>29</v>
      </c>
      <c r="O68" s="26">
        <v>63</v>
      </c>
      <c r="P68" s="31">
        <f>M68/67.05*10</f>
        <v>3.0406758361642777E-2</v>
      </c>
      <c r="Q68" s="26">
        <f>F68-E68</f>
        <v>27</v>
      </c>
      <c r="R68" s="26" t="s">
        <v>30</v>
      </c>
      <c r="S68" s="26">
        <v>14</v>
      </c>
      <c r="T68" s="26">
        <f>COUNT(G68:L68)</f>
        <v>6</v>
      </c>
    </row>
    <row r="69" spans="1:20">
      <c r="A69" s="29">
        <v>63</v>
      </c>
      <c r="B69" s="26" t="s">
        <v>165</v>
      </c>
      <c r="C69" s="26" t="s">
        <v>166</v>
      </c>
      <c r="D69" s="26" t="s">
        <v>33</v>
      </c>
      <c r="E69" s="27">
        <v>1953</v>
      </c>
      <c r="F69" s="26">
        <v>1987</v>
      </c>
      <c r="G69" s="30">
        <v>3.2106481481481479E-2</v>
      </c>
      <c r="H69" s="31">
        <v>2.9039351851851854E-2</v>
      </c>
      <c r="I69" s="31">
        <v>3.4965277777777776E-2</v>
      </c>
      <c r="J69" s="31">
        <v>3.8912037037037037E-2</v>
      </c>
      <c r="K69" s="31">
        <v>3.5995370370370372E-2</v>
      </c>
      <c r="L69" s="31">
        <v>3.4421296296296304E-2</v>
      </c>
      <c r="M69" s="31">
        <f>SUM(G69:L69)</f>
        <v>0.20543981481481483</v>
      </c>
      <c r="N69" s="26" t="s">
        <v>29</v>
      </c>
      <c r="O69" s="26">
        <v>64</v>
      </c>
      <c r="P69" s="31">
        <f>M69/67.05*10</f>
        <v>3.0639793410114066E-2</v>
      </c>
      <c r="Q69" s="26">
        <f>F69-E69</f>
        <v>34</v>
      </c>
      <c r="R69" s="26" t="s">
        <v>36</v>
      </c>
      <c r="S69" s="26">
        <v>17</v>
      </c>
      <c r="T69" s="26">
        <f>COUNT(G69:L69)</f>
        <v>6</v>
      </c>
    </row>
    <row r="70" spans="1:20">
      <c r="A70" s="29">
        <v>64</v>
      </c>
      <c r="B70" s="26" t="s">
        <v>167</v>
      </c>
      <c r="C70" s="26" t="s">
        <v>168</v>
      </c>
      <c r="D70" s="26" t="s">
        <v>122</v>
      </c>
      <c r="E70" s="27">
        <v>1946</v>
      </c>
      <c r="F70" s="26">
        <v>1987</v>
      </c>
      <c r="G70" s="30">
        <v>3.1180555555555555E-2</v>
      </c>
      <c r="H70" s="31">
        <v>2.8194444444444442E-2</v>
      </c>
      <c r="I70" s="31">
        <v>3.5277777777777776E-2</v>
      </c>
      <c r="J70" s="31">
        <v>3.920138888888889E-2</v>
      </c>
      <c r="K70" s="31">
        <v>3.6747685185185182E-2</v>
      </c>
      <c r="L70" s="31">
        <v>3.5266203703703695E-2</v>
      </c>
      <c r="M70" s="31">
        <f>SUM(G70:L70)</f>
        <v>0.20586805555555554</v>
      </c>
      <c r="N70" s="26" t="s">
        <v>29</v>
      </c>
      <c r="O70" s="26">
        <v>65</v>
      </c>
      <c r="P70" s="31">
        <f>M70/67.05*10</f>
        <v>3.0703662275250641E-2</v>
      </c>
      <c r="Q70" s="26">
        <f>F70-E70</f>
        <v>41</v>
      </c>
      <c r="R70" s="26" t="s">
        <v>50</v>
      </c>
      <c r="S70" s="26">
        <v>18</v>
      </c>
      <c r="T70" s="26">
        <f>COUNT(G70:L70)</f>
        <v>6</v>
      </c>
    </row>
    <row r="71" spans="1:20">
      <c r="A71" s="29">
        <v>65</v>
      </c>
      <c r="B71" s="26" t="s">
        <v>169</v>
      </c>
      <c r="C71" s="26" t="s">
        <v>170</v>
      </c>
      <c r="D71" s="26" t="s">
        <v>66</v>
      </c>
      <c r="E71" s="27">
        <v>1946</v>
      </c>
      <c r="F71" s="34">
        <v>1987</v>
      </c>
      <c r="G71" s="31">
        <v>3.1296296296296301E-2</v>
      </c>
      <c r="H71" s="31">
        <v>2.8622685185185185E-2</v>
      </c>
      <c r="I71" s="31">
        <v>3.5266203703703702E-2</v>
      </c>
      <c r="J71" s="31">
        <v>3.9386574074074074E-2</v>
      </c>
      <c r="K71" s="31">
        <v>3.6666666666666667E-2</v>
      </c>
      <c r="L71" s="31">
        <v>3.532407407407407E-2</v>
      </c>
      <c r="M71" s="31">
        <f>SUM(G71:L71)</f>
        <v>0.20656249999999998</v>
      </c>
      <c r="N71" s="26" t="s">
        <v>29</v>
      </c>
      <c r="O71" s="27">
        <v>66</v>
      </c>
      <c r="P71" s="31">
        <f>M71/67.05*10</f>
        <v>3.080723340790455E-2</v>
      </c>
      <c r="Q71" s="27">
        <f>F71-E71</f>
        <v>41</v>
      </c>
      <c r="R71" s="26" t="s">
        <v>50</v>
      </c>
      <c r="S71" s="26">
        <v>19</v>
      </c>
      <c r="T71" s="26">
        <f>COUNT(G71:L71)</f>
        <v>6</v>
      </c>
    </row>
    <row r="72" spans="1:20">
      <c r="A72" s="29">
        <v>66</v>
      </c>
      <c r="B72" s="26" t="s">
        <v>171</v>
      </c>
      <c r="C72" s="26" t="s">
        <v>86</v>
      </c>
      <c r="D72" s="26" t="s">
        <v>114</v>
      </c>
      <c r="E72" s="27">
        <v>1953</v>
      </c>
      <c r="F72" s="26">
        <v>1987</v>
      </c>
      <c r="G72" s="30">
        <v>3.2233796296296295E-2</v>
      </c>
      <c r="H72" s="31">
        <v>2.8078703703703703E-2</v>
      </c>
      <c r="I72" s="31">
        <v>3.5335648148148151E-2</v>
      </c>
      <c r="J72" s="31">
        <v>3.9212962962962963E-2</v>
      </c>
      <c r="K72" s="31">
        <v>3.6412037037037034E-2</v>
      </c>
      <c r="L72" s="31">
        <v>3.5300925925925923E-2</v>
      </c>
      <c r="M72" s="31">
        <f>SUM(G72:L72)</f>
        <v>0.20657407407407408</v>
      </c>
      <c r="N72" s="26" t="s">
        <v>29</v>
      </c>
      <c r="O72" s="26">
        <v>67</v>
      </c>
      <c r="P72" s="31">
        <f>M72/67.05*10</f>
        <v>3.0808959593448784E-2</v>
      </c>
      <c r="Q72" s="26">
        <f>F72-E72</f>
        <v>34</v>
      </c>
      <c r="R72" s="26" t="s">
        <v>36</v>
      </c>
      <c r="S72" s="26">
        <v>18</v>
      </c>
      <c r="T72" s="26">
        <f>COUNT(G72:L72)</f>
        <v>6</v>
      </c>
    </row>
    <row r="73" spans="1:20">
      <c r="A73" s="29">
        <v>67</v>
      </c>
      <c r="B73" s="26" t="s">
        <v>172</v>
      </c>
      <c r="C73" s="26" t="s">
        <v>156</v>
      </c>
      <c r="D73" s="26"/>
      <c r="E73" s="27">
        <v>1950</v>
      </c>
      <c r="F73" s="26">
        <v>1987</v>
      </c>
      <c r="G73" s="30">
        <v>3.1365740740740743E-2</v>
      </c>
      <c r="H73" s="31">
        <v>2.8564814814814817E-2</v>
      </c>
      <c r="I73" s="31">
        <v>3.5821759259259262E-2</v>
      </c>
      <c r="J73" s="31">
        <v>0.04</v>
      </c>
      <c r="K73" s="31">
        <v>3.7175925925925925E-2</v>
      </c>
      <c r="L73" s="31">
        <v>3.5983796296296298E-2</v>
      </c>
      <c r="M73" s="31">
        <f>SUM(G73:L73)</f>
        <v>0.20891203703703703</v>
      </c>
      <c r="N73" s="26" t="s">
        <v>29</v>
      </c>
      <c r="O73" s="27">
        <v>68</v>
      </c>
      <c r="P73" s="31">
        <f>M73/67.05*10</f>
        <v>3.1157649073383604E-2</v>
      </c>
      <c r="Q73" s="26">
        <f>F73-E73</f>
        <v>37</v>
      </c>
      <c r="R73" s="26" t="s">
        <v>36</v>
      </c>
      <c r="S73" s="26">
        <v>19</v>
      </c>
      <c r="T73" s="26">
        <f>COUNT(G73:L73)</f>
        <v>6</v>
      </c>
    </row>
    <row r="74" spans="1:20">
      <c r="A74" s="29">
        <v>68</v>
      </c>
      <c r="B74" s="26" t="s">
        <v>173</v>
      </c>
      <c r="C74" s="26" t="s">
        <v>78</v>
      </c>
      <c r="D74" s="26" t="s">
        <v>118</v>
      </c>
      <c r="E74" s="27">
        <v>1944</v>
      </c>
      <c r="F74" s="26">
        <v>1987</v>
      </c>
      <c r="G74" s="30">
        <v>3.096064814814815E-2</v>
      </c>
      <c r="H74" s="31">
        <v>2.8784722222222225E-2</v>
      </c>
      <c r="I74" s="31">
        <v>3.5578703703703703E-2</v>
      </c>
      <c r="J74" s="31">
        <v>4.0532407407407406E-2</v>
      </c>
      <c r="K74" s="31">
        <v>3.7557870370370373E-2</v>
      </c>
      <c r="L74" s="31">
        <v>3.5810185185185181E-2</v>
      </c>
      <c r="M74" s="31">
        <f>SUM(G74:L74)</f>
        <v>0.20922453703703703</v>
      </c>
      <c r="N74" s="26" t="s">
        <v>29</v>
      </c>
      <c r="O74" s="26">
        <v>69</v>
      </c>
      <c r="P74" s="31">
        <f>M74/67.05*10</f>
        <v>3.1204256083077857E-2</v>
      </c>
      <c r="Q74" s="26">
        <f>F74-E74</f>
        <v>43</v>
      </c>
      <c r="R74" s="26" t="s">
        <v>50</v>
      </c>
      <c r="S74" s="26">
        <v>19</v>
      </c>
      <c r="T74" s="26">
        <f>COUNT(G74:L74)</f>
        <v>6</v>
      </c>
    </row>
    <row r="75" spans="1:20">
      <c r="A75" s="29">
        <v>69</v>
      </c>
      <c r="B75" s="26" t="s">
        <v>174</v>
      </c>
      <c r="C75" s="26" t="s">
        <v>175</v>
      </c>
      <c r="D75" s="26" t="s">
        <v>176</v>
      </c>
      <c r="E75" s="27">
        <v>1939</v>
      </c>
      <c r="F75" s="26">
        <v>1987</v>
      </c>
      <c r="G75" s="30">
        <v>3.1458333333333331E-2</v>
      </c>
      <c r="H75" s="31">
        <v>2.9039351851851854E-2</v>
      </c>
      <c r="I75" s="31">
        <v>3.5497685185185181E-2</v>
      </c>
      <c r="J75" s="31">
        <v>4.0601851851851854E-2</v>
      </c>
      <c r="K75" s="31">
        <v>3.6886574074074079E-2</v>
      </c>
      <c r="L75" s="31">
        <v>3.5891203703703703E-2</v>
      </c>
      <c r="M75" s="31">
        <f>SUM(G75:L75)</f>
        <v>0.20937500000000003</v>
      </c>
      <c r="N75" s="26" t="s">
        <v>29</v>
      </c>
      <c r="O75" s="27">
        <v>70</v>
      </c>
      <c r="P75" s="31">
        <f>M75/67.05*10</f>
        <v>3.1226696495152875E-2</v>
      </c>
      <c r="Q75" s="26">
        <f>F75-E75</f>
        <v>48</v>
      </c>
      <c r="R75" s="26" t="s">
        <v>50</v>
      </c>
      <c r="S75" s="26">
        <v>20</v>
      </c>
      <c r="T75" s="26">
        <f>COUNT(G75:L75)</f>
        <v>6</v>
      </c>
    </row>
    <row r="76" spans="1:20">
      <c r="A76" s="29">
        <v>70</v>
      </c>
      <c r="B76" s="26" t="s">
        <v>177</v>
      </c>
      <c r="C76" s="26" t="s">
        <v>154</v>
      </c>
      <c r="D76" s="26" t="s">
        <v>122</v>
      </c>
      <c r="E76" s="27">
        <v>1947</v>
      </c>
      <c r="F76" s="26">
        <v>1987</v>
      </c>
      <c r="G76" s="30">
        <v>3.1979166666666663E-2</v>
      </c>
      <c r="H76" s="31">
        <v>2.8750000000000001E-2</v>
      </c>
      <c r="I76" s="31">
        <v>3.5659722222222225E-2</v>
      </c>
      <c r="J76" s="31">
        <v>3.9641203703703706E-2</v>
      </c>
      <c r="K76" s="31">
        <v>3.7430555555555557E-2</v>
      </c>
      <c r="L76" s="31">
        <v>3.6273148148148145E-2</v>
      </c>
      <c r="M76" s="31">
        <f>SUM(G76:L76)</f>
        <v>0.20973379629629627</v>
      </c>
      <c r="N76" s="26" t="s">
        <v>29</v>
      </c>
      <c r="O76" s="26">
        <v>71</v>
      </c>
      <c r="P76" s="31">
        <f>M76/67.05*10</f>
        <v>3.1280208247024051E-2</v>
      </c>
      <c r="Q76" s="26">
        <f>F76-E76</f>
        <v>40</v>
      </c>
      <c r="R76" s="26" t="s">
        <v>50</v>
      </c>
      <c r="S76" s="26">
        <v>21</v>
      </c>
      <c r="T76" s="26">
        <f>COUNT(G76:L76)</f>
        <v>6</v>
      </c>
    </row>
    <row r="77" spans="1:20">
      <c r="A77" s="29">
        <v>71</v>
      </c>
      <c r="B77" s="26" t="s">
        <v>178</v>
      </c>
      <c r="C77" s="26" t="s">
        <v>78</v>
      </c>
      <c r="D77" s="26" t="s">
        <v>179</v>
      </c>
      <c r="E77" s="27">
        <v>1960</v>
      </c>
      <c r="F77" s="26">
        <v>1987</v>
      </c>
      <c r="G77" s="30">
        <v>3.1689814814814816E-2</v>
      </c>
      <c r="H77" s="31">
        <v>2.900462962962963E-2</v>
      </c>
      <c r="I77" s="31">
        <v>3.5381944444444445E-2</v>
      </c>
      <c r="J77" s="31">
        <v>4.024305555555556E-2</v>
      </c>
      <c r="K77" s="31">
        <v>3.6932870370370359E-2</v>
      </c>
      <c r="L77" s="31">
        <v>3.6493055555555549E-2</v>
      </c>
      <c r="M77" s="31">
        <f>SUM(G77:L77)</f>
        <v>0.20974537037037033</v>
      </c>
      <c r="N77" s="26" t="s">
        <v>29</v>
      </c>
      <c r="O77" s="27">
        <v>72</v>
      </c>
      <c r="P77" s="31">
        <f>M77/67.05*10</f>
        <v>3.1281934432568284E-2</v>
      </c>
      <c r="Q77" s="26">
        <f>F77-E77</f>
        <v>27</v>
      </c>
      <c r="R77" s="26" t="s">
        <v>30</v>
      </c>
      <c r="S77" s="26">
        <v>15</v>
      </c>
      <c r="T77" s="26">
        <f>COUNT(G77:L77)</f>
        <v>6</v>
      </c>
    </row>
    <row r="78" spans="1:20">
      <c r="A78" s="29">
        <v>72</v>
      </c>
      <c r="B78" s="26" t="s">
        <v>180</v>
      </c>
      <c r="C78" s="26" t="s">
        <v>181</v>
      </c>
      <c r="D78" s="26" t="s">
        <v>182</v>
      </c>
      <c r="E78" s="27"/>
      <c r="F78" s="26">
        <v>1987</v>
      </c>
      <c r="G78" s="30">
        <v>3.1805555555555552E-2</v>
      </c>
      <c r="H78" s="31">
        <v>2.9259259259259259E-2</v>
      </c>
      <c r="I78" s="31">
        <v>3.5624999999999997E-2</v>
      </c>
      <c r="J78" s="31">
        <v>4.0393518518518516E-2</v>
      </c>
      <c r="K78" s="31">
        <v>3.7314814814814821E-2</v>
      </c>
      <c r="L78" s="31">
        <v>3.6122685185185181E-2</v>
      </c>
      <c r="M78" s="31">
        <f>SUM(G78:L78)</f>
        <v>0.21052083333333335</v>
      </c>
      <c r="N78" s="26" t="s">
        <v>29</v>
      </c>
      <c r="O78" s="26">
        <v>73</v>
      </c>
      <c r="P78" s="31">
        <f>M78/67.05*10</f>
        <v>3.1397588864031822E-2</v>
      </c>
      <c r="Q78" s="26" t="s">
        <v>0</v>
      </c>
      <c r="R78" s="26" t="s">
        <v>54</v>
      </c>
      <c r="S78" s="26"/>
      <c r="T78" s="26">
        <f>COUNT(G78:L78)</f>
        <v>6</v>
      </c>
    </row>
    <row r="79" spans="1:20">
      <c r="A79" s="29">
        <v>73</v>
      </c>
      <c r="B79" s="26" t="s">
        <v>104</v>
      </c>
      <c r="C79" s="26" t="s">
        <v>72</v>
      </c>
      <c r="D79" s="26" t="s">
        <v>84</v>
      </c>
      <c r="E79" s="27">
        <v>1931</v>
      </c>
      <c r="F79" s="26">
        <v>1987</v>
      </c>
      <c r="G79" s="30">
        <v>3.1678240740740736E-2</v>
      </c>
      <c r="H79" s="31">
        <v>2.9652777777777778E-2</v>
      </c>
      <c r="I79" s="31">
        <v>3.5474537037037041E-2</v>
      </c>
      <c r="J79" s="31">
        <v>4.0694444444444443E-2</v>
      </c>
      <c r="K79" s="31">
        <v>3.6909722222222226E-2</v>
      </c>
      <c r="L79" s="31">
        <v>3.6574074074074064E-2</v>
      </c>
      <c r="M79" s="31">
        <f>SUM(G79:L79)</f>
        <v>0.21098379629629629</v>
      </c>
      <c r="N79" s="26" t="s">
        <v>29</v>
      </c>
      <c r="O79" s="27">
        <v>74</v>
      </c>
      <c r="P79" s="31">
        <f>M79/67.05*10</f>
        <v>3.146663628580109E-2</v>
      </c>
      <c r="Q79" s="26">
        <f>F79-E79</f>
        <v>56</v>
      </c>
      <c r="R79" s="26" t="s">
        <v>126</v>
      </c>
      <c r="S79" s="26">
        <v>4</v>
      </c>
      <c r="T79" s="26">
        <f>COUNT(G79:L79)</f>
        <v>6</v>
      </c>
    </row>
    <row r="80" spans="1:20">
      <c r="A80" s="29">
        <v>74</v>
      </c>
      <c r="B80" s="26" t="s">
        <v>183</v>
      </c>
      <c r="C80" s="26" t="s">
        <v>78</v>
      </c>
      <c r="D80" s="26" t="s">
        <v>109</v>
      </c>
      <c r="E80" s="27">
        <v>1942</v>
      </c>
      <c r="F80" s="26">
        <v>1987</v>
      </c>
      <c r="G80" s="30">
        <v>3.1597222222222214E-2</v>
      </c>
      <c r="H80" s="31">
        <v>2.9131944444444446E-2</v>
      </c>
      <c r="I80" s="31">
        <v>3.5682870370370372E-2</v>
      </c>
      <c r="J80" s="31">
        <v>4.0613425925925928E-2</v>
      </c>
      <c r="K80" s="31">
        <v>3.75462962962963E-2</v>
      </c>
      <c r="L80" s="31">
        <v>3.7175925925925932E-2</v>
      </c>
      <c r="M80" s="31">
        <f>SUM(G80:L80)</f>
        <v>0.21174768518518522</v>
      </c>
      <c r="N80" s="26" t="s">
        <v>29</v>
      </c>
      <c r="O80" s="26">
        <v>75</v>
      </c>
      <c r="P80" s="31">
        <f>M80/67.05*10</f>
        <v>3.1580564531720395E-2</v>
      </c>
      <c r="Q80" s="26">
        <f>F80-E80</f>
        <v>45</v>
      </c>
      <c r="R80" s="26" t="s">
        <v>184</v>
      </c>
      <c r="S80" s="26">
        <v>22</v>
      </c>
      <c r="T80" s="26">
        <f>COUNT(G80:L80)</f>
        <v>6</v>
      </c>
    </row>
    <row r="81" spans="1:20">
      <c r="A81" s="29">
        <v>75</v>
      </c>
      <c r="B81" s="26" t="s">
        <v>185</v>
      </c>
      <c r="C81" s="26" t="s">
        <v>134</v>
      </c>
      <c r="D81" s="26" t="s">
        <v>39</v>
      </c>
      <c r="E81" s="27"/>
      <c r="F81" s="26">
        <v>1987</v>
      </c>
      <c r="G81" s="30">
        <v>3.184027777777778E-2</v>
      </c>
      <c r="H81" s="31">
        <v>2.9652777777777778E-2</v>
      </c>
      <c r="I81" s="31">
        <v>3.6435185185185189E-2</v>
      </c>
      <c r="J81" s="31">
        <v>4.0324074074074075E-2</v>
      </c>
      <c r="K81" s="31">
        <v>3.7523148148148146E-2</v>
      </c>
      <c r="L81" s="31">
        <v>3.6516203703703703E-2</v>
      </c>
      <c r="M81" s="31">
        <f>SUM(G81:L81)</f>
        <v>0.21229166666666666</v>
      </c>
      <c r="N81" s="26" t="s">
        <v>29</v>
      </c>
      <c r="O81" s="27">
        <v>76</v>
      </c>
      <c r="P81" s="31">
        <f>M81/67.05*10</f>
        <v>3.1661695252299282E-2</v>
      </c>
      <c r="Q81" s="26" t="s">
        <v>0</v>
      </c>
      <c r="R81" s="26" t="s">
        <v>54</v>
      </c>
      <c r="S81" s="26"/>
      <c r="T81" s="26">
        <f>COUNT(G81:L81)</f>
        <v>6</v>
      </c>
    </row>
    <row r="82" spans="1:20">
      <c r="A82" s="29">
        <v>76</v>
      </c>
      <c r="B82" s="26" t="s">
        <v>186</v>
      </c>
      <c r="C82" s="26" t="s">
        <v>187</v>
      </c>
      <c r="D82" s="26"/>
      <c r="E82" s="27"/>
      <c r="F82" s="26">
        <v>1987</v>
      </c>
      <c r="G82" s="30">
        <v>3.1701388888888883E-2</v>
      </c>
      <c r="H82" s="31">
        <v>2.8888888888888891E-2</v>
      </c>
      <c r="I82" s="31">
        <v>3.5381944444444445E-2</v>
      </c>
      <c r="J82" s="31">
        <v>4.0833333333333333E-2</v>
      </c>
      <c r="K82" s="31">
        <v>3.9884259259259258E-2</v>
      </c>
      <c r="L82" s="31">
        <v>3.6145833333333328E-2</v>
      </c>
      <c r="M82" s="31">
        <f>SUM(G82:L82)</f>
        <v>0.21283564814814812</v>
      </c>
      <c r="N82" s="26" t="s">
        <v>29</v>
      </c>
      <c r="O82" s="26">
        <v>77</v>
      </c>
      <c r="P82" s="31">
        <f>M82/67.05*10</f>
        <v>3.1742825972878169E-2</v>
      </c>
      <c r="Q82" s="26" t="s">
        <v>0</v>
      </c>
      <c r="R82" s="26" t="s">
        <v>54</v>
      </c>
      <c r="S82" s="26"/>
      <c r="T82" s="26">
        <f>COUNT(G82:L82)</f>
        <v>6</v>
      </c>
    </row>
    <row r="83" spans="1:20">
      <c r="A83" s="29">
        <v>77</v>
      </c>
      <c r="B83" s="26" t="s">
        <v>188</v>
      </c>
      <c r="C83" s="26" t="s">
        <v>189</v>
      </c>
      <c r="D83" s="26" t="s">
        <v>190</v>
      </c>
      <c r="E83" s="27"/>
      <c r="F83" s="26">
        <v>1987</v>
      </c>
      <c r="G83" s="30">
        <v>3.2199074074074067E-2</v>
      </c>
      <c r="H83" s="31">
        <v>2.9768518518518517E-2</v>
      </c>
      <c r="I83" s="31">
        <v>3.6817129629629637E-2</v>
      </c>
      <c r="J83" s="31">
        <v>4.0451388888888891E-2</v>
      </c>
      <c r="K83" s="31">
        <v>3.7685185185185183E-2</v>
      </c>
      <c r="L83" s="31">
        <v>3.5949074074074071E-2</v>
      </c>
      <c r="M83" s="31">
        <f>SUM(G83:L83)</f>
        <v>0.21287037037037038</v>
      </c>
      <c r="N83" s="26" t="s">
        <v>29</v>
      </c>
      <c r="O83" s="27">
        <v>78</v>
      </c>
      <c r="P83" s="31">
        <f>M83/67.05*10</f>
        <v>3.1748004529510869E-2</v>
      </c>
      <c r="Q83" s="26" t="s">
        <v>0</v>
      </c>
      <c r="R83" s="26" t="s">
        <v>54</v>
      </c>
      <c r="S83" s="26"/>
      <c r="T83" s="26">
        <f>COUNT(G83:L83)</f>
        <v>6</v>
      </c>
    </row>
    <row r="84" spans="1:20">
      <c r="A84" s="29">
        <v>78</v>
      </c>
      <c r="B84" s="26" t="s">
        <v>191</v>
      </c>
      <c r="C84" s="26" t="s">
        <v>192</v>
      </c>
      <c r="D84" s="26" t="s">
        <v>193</v>
      </c>
      <c r="E84" s="27">
        <v>1952</v>
      </c>
      <c r="F84" s="26">
        <v>1987</v>
      </c>
      <c r="G84" s="30">
        <v>3.1990740740740743E-2</v>
      </c>
      <c r="H84" s="31">
        <v>2.9259259259259259E-2</v>
      </c>
      <c r="I84" s="31">
        <v>3.6273148148148138E-2</v>
      </c>
      <c r="J84" s="31">
        <v>4.1134259259259259E-2</v>
      </c>
      <c r="K84" s="31">
        <v>3.8032407407407411E-2</v>
      </c>
      <c r="L84" s="31">
        <v>3.681712962962963E-2</v>
      </c>
      <c r="M84" s="31">
        <f>SUM(G84:L84)</f>
        <v>0.21350694444444443</v>
      </c>
      <c r="N84" s="26" t="s">
        <v>29</v>
      </c>
      <c r="O84" s="26">
        <v>79</v>
      </c>
      <c r="P84" s="31">
        <f>M84/67.05*10</f>
        <v>3.1842944734443615E-2</v>
      </c>
      <c r="Q84" s="26">
        <f>F84-E84</f>
        <v>35</v>
      </c>
      <c r="R84" s="26" t="s">
        <v>36</v>
      </c>
      <c r="S84" s="26">
        <v>20</v>
      </c>
      <c r="T84" s="26">
        <f>COUNT(G84:L84)</f>
        <v>6</v>
      </c>
    </row>
    <row r="85" spans="1:20">
      <c r="A85" s="29">
        <v>79</v>
      </c>
      <c r="B85" s="26" t="s">
        <v>194</v>
      </c>
      <c r="C85" s="26" t="s">
        <v>195</v>
      </c>
      <c r="D85" s="26" t="s">
        <v>73</v>
      </c>
      <c r="E85" s="27"/>
      <c r="F85" s="26">
        <v>1987</v>
      </c>
      <c r="G85" s="30">
        <v>3.2291666666666677E-2</v>
      </c>
      <c r="H85" s="31">
        <v>2.9247685185185186E-2</v>
      </c>
      <c r="I85" s="31">
        <v>3.6388888888888894E-2</v>
      </c>
      <c r="J85" s="31">
        <v>4.0763888888888891E-2</v>
      </c>
      <c r="K85" s="31">
        <v>3.7905092592592594E-2</v>
      </c>
      <c r="L85" s="31">
        <v>3.7013888888888888E-2</v>
      </c>
      <c r="M85" s="31">
        <f>SUM(G85:L85)</f>
        <v>0.21361111111111108</v>
      </c>
      <c r="N85" s="26" t="s">
        <v>29</v>
      </c>
      <c r="O85" s="27">
        <v>80</v>
      </c>
      <c r="P85" s="31">
        <f>M85/67.05*10</f>
        <v>3.1858480404341701E-2</v>
      </c>
      <c r="Q85" s="26" t="s">
        <v>0</v>
      </c>
      <c r="R85" s="26" t="s">
        <v>54</v>
      </c>
      <c r="S85" s="26"/>
      <c r="T85" s="26">
        <f>COUNT(G85:L85)</f>
        <v>6</v>
      </c>
    </row>
    <row r="86" spans="1:20">
      <c r="A86" s="29">
        <v>80</v>
      </c>
      <c r="B86" s="26" t="s">
        <v>178</v>
      </c>
      <c r="C86" s="26" t="s">
        <v>196</v>
      </c>
      <c r="D86" s="26" t="s">
        <v>193</v>
      </c>
      <c r="E86" s="27">
        <v>1945</v>
      </c>
      <c r="F86" s="26">
        <v>1987</v>
      </c>
      <c r="G86" s="30">
        <v>3.2615740740740751E-2</v>
      </c>
      <c r="H86" s="31">
        <v>3.0011574074074076E-2</v>
      </c>
      <c r="I86" s="31">
        <v>3.8182870370370374E-2</v>
      </c>
      <c r="J86" s="31">
        <v>4.2777777777777776E-2</v>
      </c>
      <c r="K86" s="31">
        <v>3.7106481481481483E-2</v>
      </c>
      <c r="L86" s="31">
        <v>3.5879629629629629E-2</v>
      </c>
      <c r="M86" s="31">
        <f>SUM(G86:L86)</f>
        <v>0.21657407407407409</v>
      </c>
      <c r="N86" s="26" t="s">
        <v>29</v>
      </c>
      <c r="O86" s="26">
        <v>81</v>
      </c>
      <c r="P86" s="31">
        <f>M86/67.05*10</f>
        <v>3.2300383903665041E-2</v>
      </c>
      <c r="Q86" s="26">
        <f>F86-E86</f>
        <v>42</v>
      </c>
      <c r="R86" s="26" t="s">
        <v>50</v>
      </c>
      <c r="S86" s="26">
        <v>23</v>
      </c>
      <c r="T86" s="26">
        <f>COUNT(G86:L86)</f>
        <v>6</v>
      </c>
    </row>
    <row r="87" spans="1:20">
      <c r="A87" s="29">
        <v>81</v>
      </c>
      <c r="B87" s="26" t="s">
        <v>197</v>
      </c>
      <c r="C87" s="26" t="s">
        <v>198</v>
      </c>
      <c r="D87" s="26" t="s">
        <v>199</v>
      </c>
      <c r="E87" s="27">
        <v>1952</v>
      </c>
      <c r="F87" s="26">
        <v>1987</v>
      </c>
      <c r="G87" s="30">
        <v>3.2164351851851854E-2</v>
      </c>
      <c r="H87" s="31">
        <v>2.9652777777777778E-2</v>
      </c>
      <c r="I87" s="31">
        <v>3.7175925925925925E-2</v>
      </c>
      <c r="J87" s="31">
        <v>4.1608796296296297E-2</v>
      </c>
      <c r="K87" s="31">
        <v>3.8518518518518521E-2</v>
      </c>
      <c r="L87" s="31">
        <v>3.7800925925925925E-2</v>
      </c>
      <c r="M87" s="31">
        <f>SUM(G87:L87)</f>
        <v>0.21692129629629631</v>
      </c>
      <c r="N87" s="26" t="s">
        <v>29</v>
      </c>
      <c r="O87" s="27">
        <v>82</v>
      </c>
      <c r="P87" s="31">
        <f>M87/67.05*10</f>
        <v>3.2352169469991997E-2</v>
      </c>
      <c r="Q87" s="26">
        <f>F87-E87</f>
        <v>35</v>
      </c>
      <c r="R87" s="26" t="s">
        <v>36</v>
      </c>
      <c r="S87" s="26">
        <v>21</v>
      </c>
      <c r="T87" s="26">
        <f>COUNT(G87:L87)</f>
        <v>6</v>
      </c>
    </row>
    <row r="88" spans="1:20">
      <c r="A88" s="29">
        <v>82</v>
      </c>
      <c r="B88" s="26" t="s">
        <v>200</v>
      </c>
      <c r="C88" s="26" t="s">
        <v>78</v>
      </c>
      <c r="D88" s="26" t="s">
        <v>45</v>
      </c>
      <c r="E88" s="27">
        <v>1953</v>
      </c>
      <c r="F88" s="26">
        <v>1987</v>
      </c>
      <c r="G88" s="30">
        <v>3.246527777777778E-2</v>
      </c>
      <c r="H88" s="31">
        <v>2.9780092592592594E-2</v>
      </c>
      <c r="I88" s="31">
        <v>3.7222222222222219E-2</v>
      </c>
      <c r="J88" s="31">
        <v>4.1909722222222223E-2</v>
      </c>
      <c r="K88" s="31">
        <v>3.8217592592592595E-2</v>
      </c>
      <c r="L88" s="31">
        <v>3.7835648148148153E-2</v>
      </c>
      <c r="M88" s="31">
        <f>SUM(G88:L88)</f>
        <v>0.21743055555555557</v>
      </c>
      <c r="N88" s="26" t="s">
        <v>29</v>
      </c>
      <c r="O88" s="26">
        <v>83</v>
      </c>
      <c r="P88" s="31">
        <f>M88/67.05*10</f>
        <v>3.2428121633938191E-2</v>
      </c>
      <c r="Q88" s="26">
        <f>F88-E88</f>
        <v>34</v>
      </c>
      <c r="R88" s="26" t="s">
        <v>36</v>
      </c>
      <c r="S88" s="26">
        <v>22</v>
      </c>
      <c r="T88" s="26">
        <f>COUNT(G88:L88)</f>
        <v>6</v>
      </c>
    </row>
    <row r="89" spans="1:20">
      <c r="A89" s="29">
        <v>83</v>
      </c>
      <c r="B89" s="26" t="s">
        <v>201</v>
      </c>
      <c r="C89" s="26" t="s">
        <v>202</v>
      </c>
      <c r="D89" s="26" t="s">
        <v>84</v>
      </c>
      <c r="E89" s="27"/>
      <c r="F89" s="26">
        <v>1987</v>
      </c>
      <c r="G89" s="30">
        <v>3.2476851851851847E-2</v>
      </c>
      <c r="H89" s="31">
        <v>3.0208333333333334E-2</v>
      </c>
      <c r="I89" s="31">
        <v>3.7754629629629631E-2</v>
      </c>
      <c r="J89" s="31">
        <v>4.1493055555555554E-2</v>
      </c>
      <c r="K89" s="31">
        <v>3.861111111111111E-2</v>
      </c>
      <c r="L89" s="31">
        <v>3.6898148148148138E-2</v>
      </c>
      <c r="M89" s="31">
        <f>SUM(G89:L89)</f>
        <v>0.21744212962962961</v>
      </c>
      <c r="N89" s="26" t="s">
        <v>29</v>
      </c>
      <c r="O89" s="27">
        <v>84</v>
      </c>
      <c r="P89" s="31">
        <f>M89/67.05*10</f>
        <v>3.2429847819482417E-2</v>
      </c>
      <c r="Q89" s="26" t="s">
        <v>0</v>
      </c>
      <c r="R89" s="26" t="s">
        <v>54</v>
      </c>
      <c r="S89" s="26"/>
      <c r="T89" s="26">
        <f>COUNT(G89:L89)</f>
        <v>6</v>
      </c>
    </row>
    <row r="90" spans="1:20">
      <c r="A90" s="29">
        <v>84</v>
      </c>
      <c r="B90" s="26" t="s">
        <v>203</v>
      </c>
      <c r="C90" s="26" t="s">
        <v>204</v>
      </c>
      <c r="D90" s="26" t="s">
        <v>45</v>
      </c>
      <c r="E90" s="27">
        <v>1931</v>
      </c>
      <c r="F90" s="26">
        <v>1987</v>
      </c>
      <c r="G90" s="30">
        <v>3.246527777777778E-2</v>
      </c>
      <c r="H90" s="31">
        <v>2.9837962962962965E-2</v>
      </c>
      <c r="I90" s="31">
        <v>3.7314814814814821E-2</v>
      </c>
      <c r="J90" s="31">
        <v>4.1990740740740745E-2</v>
      </c>
      <c r="K90" s="31">
        <v>3.8425925925925926E-2</v>
      </c>
      <c r="L90" s="31">
        <v>3.7835648148148153E-2</v>
      </c>
      <c r="M90" s="31">
        <f>SUM(G90:L90)</f>
        <v>0.21787037037037038</v>
      </c>
      <c r="N90" s="26" t="s">
        <v>29</v>
      </c>
      <c r="O90" s="26">
        <v>85</v>
      </c>
      <c r="P90" s="31">
        <f>M90/67.05*10</f>
        <v>3.2493716684618999E-2</v>
      </c>
      <c r="Q90" s="26">
        <f>F90-E90</f>
        <v>56</v>
      </c>
      <c r="R90" s="26" t="s">
        <v>126</v>
      </c>
      <c r="S90" s="26">
        <v>5</v>
      </c>
      <c r="T90" s="26">
        <f>COUNT(G90:L90)</f>
        <v>6</v>
      </c>
    </row>
    <row r="91" spans="1:20">
      <c r="A91" s="29">
        <v>85</v>
      </c>
      <c r="B91" s="26" t="s">
        <v>205</v>
      </c>
      <c r="C91" s="26" t="s">
        <v>206</v>
      </c>
      <c r="D91" s="26"/>
      <c r="E91" s="27"/>
      <c r="F91" s="26">
        <v>1987</v>
      </c>
      <c r="G91" s="30">
        <v>3.3530092592592584E-2</v>
      </c>
      <c r="H91" s="31">
        <v>3.0486111111111113E-2</v>
      </c>
      <c r="I91" s="31">
        <v>3.7650462962962962E-2</v>
      </c>
      <c r="J91" s="31">
        <v>4.1400462962962965E-2</v>
      </c>
      <c r="K91" s="31">
        <v>3.8564814814814816E-2</v>
      </c>
      <c r="L91" s="31">
        <v>3.6689814814814814E-2</v>
      </c>
      <c r="M91" s="31">
        <f>SUM(G91:L91)</f>
        <v>0.21832175925925923</v>
      </c>
      <c r="N91" s="26" t="s">
        <v>29</v>
      </c>
      <c r="O91" s="27">
        <v>86</v>
      </c>
      <c r="P91" s="31">
        <f>M91/67.05*10</f>
        <v>3.2561037920844027E-2</v>
      </c>
      <c r="Q91" s="26" t="s">
        <v>0</v>
      </c>
      <c r="R91" s="26" t="s">
        <v>54</v>
      </c>
      <c r="S91" s="26"/>
      <c r="T91" s="26">
        <f>COUNT(G91:L91)</f>
        <v>6</v>
      </c>
    </row>
    <row r="92" spans="1:20">
      <c r="A92" s="29">
        <v>86</v>
      </c>
      <c r="B92" s="26" t="s">
        <v>207</v>
      </c>
      <c r="C92" s="26" t="s">
        <v>58</v>
      </c>
      <c r="D92" s="26" t="s">
        <v>208</v>
      </c>
      <c r="E92" s="27">
        <v>1943</v>
      </c>
      <c r="F92" s="26">
        <v>1987</v>
      </c>
      <c r="G92" s="30">
        <v>3.2557870370370369E-2</v>
      </c>
      <c r="H92" s="31">
        <v>3.0127314814814815E-2</v>
      </c>
      <c r="I92" s="31">
        <v>3.6932870370370359E-2</v>
      </c>
      <c r="J92" s="31">
        <v>4.2256944444444444E-2</v>
      </c>
      <c r="K92" s="31">
        <v>3.8912037037037037E-2</v>
      </c>
      <c r="L92" s="31">
        <v>3.784722222222222E-2</v>
      </c>
      <c r="M92" s="31">
        <f>SUM(G92:L92)</f>
        <v>0.21863425925925925</v>
      </c>
      <c r="N92" s="26" t="s">
        <v>29</v>
      </c>
      <c r="O92" s="26">
        <v>87</v>
      </c>
      <c r="P92" s="31">
        <f>M92/67.05*10</f>
        <v>3.260764493053829E-2</v>
      </c>
      <c r="Q92" s="26">
        <f>F92-E92</f>
        <v>44</v>
      </c>
      <c r="R92" s="26" t="s">
        <v>50</v>
      </c>
      <c r="S92" s="26">
        <v>24</v>
      </c>
      <c r="T92" s="26">
        <f>COUNT(G92:L92)</f>
        <v>6</v>
      </c>
    </row>
    <row r="93" spans="1:20">
      <c r="A93" s="29">
        <v>87</v>
      </c>
      <c r="B93" s="26" t="s">
        <v>209</v>
      </c>
      <c r="C93" s="26" t="s">
        <v>58</v>
      </c>
      <c r="D93" s="26" t="s">
        <v>182</v>
      </c>
      <c r="E93" s="27">
        <v>1935</v>
      </c>
      <c r="F93" s="26">
        <v>1987</v>
      </c>
      <c r="G93" s="30">
        <v>3.3113425925925935E-2</v>
      </c>
      <c r="H93" s="31">
        <v>2.9791666666666664E-2</v>
      </c>
      <c r="I93" s="31">
        <v>3.7916666666666668E-2</v>
      </c>
      <c r="J93" s="31">
        <v>4.1458333333333333E-2</v>
      </c>
      <c r="K93" s="31">
        <v>3.9490740740740743E-2</v>
      </c>
      <c r="L93" s="31">
        <v>3.7916666666666661E-2</v>
      </c>
      <c r="M93" s="31">
        <f>SUM(G93:L93)</f>
        <v>0.21968750000000001</v>
      </c>
      <c r="N93" s="26" t="s">
        <v>29</v>
      </c>
      <c r="O93" s="27">
        <v>88</v>
      </c>
      <c r="P93" s="31">
        <f>M93/67.05*10</f>
        <v>3.2764727815063385E-2</v>
      </c>
      <c r="Q93" s="26">
        <f>F93-E93</f>
        <v>52</v>
      </c>
      <c r="R93" s="26" t="s">
        <v>126</v>
      </c>
      <c r="S93" s="26">
        <v>6</v>
      </c>
      <c r="T93" s="26">
        <f>COUNT(G93:L93)</f>
        <v>6</v>
      </c>
    </row>
    <row r="94" spans="1:20">
      <c r="A94" s="29">
        <v>88</v>
      </c>
      <c r="B94" s="26" t="s">
        <v>210</v>
      </c>
      <c r="C94" s="26" t="s">
        <v>211</v>
      </c>
      <c r="D94" s="26"/>
      <c r="E94" s="27"/>
      <c r="F94" s="26">
        <v>1987</v>
      </c>
      <c r="G94" s="30">
        <v>3.3437500000000002E-2</v>
      </c>
      <c r="H94" s="31">
        <v>2.990740740740741E-2</v>
      </c>
      <c r="I94" s="31">
        <v>3.7164351851851851E-2</v>
      </c>
      <c r="J94" s="31">
        <v>4.2245370370370371E-2</v>
      </c>
      <c r="K94" s="31">
        <v>3.9606481481481479E-2</v>
      </c>
      <c r="L94" s="31">
        <v>3.7708333333333323E-2</v>
      </c>
      <c r="M94" s="31">
        <f>SUM(G94:L94)</f>
        <v>0.22006944444444446</v>
      </c>
      <c r="N94" s="26" t="s">
        <v>29</v>
      </c>
      <c r="O94" s="26">
        <v>89</v>
      </c>
      <c r="P94" s="31">
        <f>M94/67.05*10</f>
        <v>3.2821691938023034E-2</v>
      </c>
      <c r="Q94" s="26" t="s">
        <v>0</v>
      </c>
      <c r="R94" s="26" t="s">
        <v>54</v>
      </c>
      <c r="S94" s="26"/>
      <c r="T94" s="26">
        <f>COUNT(G94:L94)</f>
        <v>6</v>
      </c>
    </row>
    <row r="95" spans="1:20">
      <c r="A95" s="29">
        <v>89</v>
      </c>
      <c r="B95" s="26" t="s">
        <v>212</v>
      </c>
      <c r="C95" s="26" t="s">
        <v>72</v>
      </c>
      <c r="D95" s="26" t="s">
        <v>45</v>
      </c>
      <c r="E95" s="27"/>
      <c r="F95" s="26">
        <v>1987</v>
      </c>
      <c r="G95" s="30">
        <v>3.2025462962962971E-2</v>
      </c>
      <c r="H95" s="31">
        <v>3.0208333333333334E-2</v>
      </c>
      <c r="I95" s="31">
        <v>3.7766203703703705E-2</v>
      </c>
      <c r="J95" s="31">
        <v>4.2268518518518518E-2</v>
      </c>
      <c r="K95" s="31">
        <v>3.9421296296296301E-2</v>
      </c>
      <c r="L95" s="31">
        <v>3.8518518518518521E-2</v>
      </c>
      <c r="M95" s="31">
        <f>SUM(G95:L95)</f>
        <v>0.22020833333333334</v>
      </c>
      <c r="N95" s="26" t="s">
        <v>29</v>
      </c>
      <c r="O95" s="27">
        <v>90</v>
      </c>
      <c r="P95" s="31">
        <f>M95/67.05*10</f>
        <v>3.284240616455382E-2</v>
      </c>
      <c r="Q95" s="26" t="s">
        <v>0</v>
      </c>
      <c r="R95" s="26" t="s">
        <v>54</v>
      </c>
      <c r="S95" s="26"/>
      <c r="T95" s="26">
        <f>COUNT(G95:L95)</f>
        <v>6</v>
      </c>
    </row>
    <row r="96" spans="1:20">
      <c r="A96" s="29">
        <v>90</v>
      </c>
      <c r="B96" s="26" t="s">
        <v>213</v>
      </c>
      <c r="C96" s="26" t="s">
        <v>78</v>
      </c>
      <c r="D96" s="26" t="s">
        <v>109</v>
      </c>
      <c r="E96" s="27">
        <v>1944</v>
      </c>
      <c r="F96" s="26">
        <v>1987</v>
      </c>
      <c r="G96" s="30">
        <v>3.4097222222222223E-2</v>
      </c>
      <c r="H96" s="31">
        <v>3.0543981481481481E-2</v>
      </c>
      <c r="I96" s="31">
        <v>3.8009259259259263E-2</v>
      </c>
      <c r="J96" s="31">
        <v>4.2175925925925922E-2</v>
      </c>
      <c r="K96" s="31">
        <v>3.9074074074074074E-2</v>
      </c>
      <c r="L96" s="31">
        <v>3.7187499999999998E-2</v>
      </c>
      <c r="M96" s="31">
        <f>SUM(G96:L96)</f>
        <v>0.22108796296296296</v>
      </c>
      <c r="N96" s="26" t="s">
        <v>29</v>
      </c>
      <c r="O96" s="26">
        <v>91</v>
      </c>
      <c r="P96" s="31">
        <f>M96/67.05*10</f>
        <v>3.2973596265915429E-2</v>
      </c>
      <c r="Q96" s="26">
        <f>F96-E96</f>
        <v>43</v>
      </c>
      <c r="R96" s="26" t="s">
        <v>50</v>
      </c>
      <c r="S96" s="26">
        <v>25</v>
      </c>
      <c r="T96" s="26">
        <f>COUNT(G96:L96)</f>
        <v>6</v>
      </c>
    </row>
    <row r="97" spans="1:20">
      <c r="A97" s="29">
        <v>91</v>
      </c>
      <c r="B97" s="26" t="s">
        <v>108</v>
      </c>
      <c r="C97" s="26" t="s">
        <v>214</v>
      </c>
      <c r="D97" s="26"/>
      <c r="E97" s="27"/>
      <c r="F97" s="26">
        <v>1987</v>
      </c>
      <c r="G97" s="30">
        <v>3.4421296296296297E-2</v>
      </c>
      <c r="H97" s="31">
        <v>3.1307870370370368E-2</v>
      </c>
      <c r="I97" s="31">
        <v>3.7291666666666667E-2</v>
      </c>
      <c r="J97" s="31">
        <v>4.189814814814815E-2</v>
      </c>
      <c r="K97" s="31">
        <v>3.8622685185185184E-2</v>
      </c>
      <c r="L97" s="31">
        <v>3.7708333333333323E-2</v>
      </c>
      <c r="M97" s="31">
        <f>SUM(G97:L97)</f>
        <v>0.22125</v>
      </c>
      <c r="N97" s="26" t="s">
        <v>29</v>
      </c>
      <c r="O97" s="27">
        <v>92</v>
      </c>
      <c r="P97" s="31">
        <f>M97/67.05*10</f>
        <v>3.2997762863534674E-2</v>
      </c>
      <c r="Q97" s="26" t="s">
        <v>0</v>
      </c>
      <c r="R97" s="26" t="s">
        <v>54</v>
      </c>
      <c r="S97" s="26"/>
      <c r="T97" s="26">
        <f>COUNT(G97:L97)</f>
        <v>6</v>
      </c>
    </row>
    <row r="98" spans="1:20">
      <c r="A98" s="29">
        <v>92</v>
      </c>
      <c r="B98" s="26" t="s">
        <v>215</v>
      </c>
      <c r="C98" s="26" t="s">
        <v>216</v>
      </c>
      <c r="D98" s="26" t="s">
        <v>182</v>
      </c>
      <c r="E98" s="27"/>
      <c r="F98" s="26">
        <v>1987</v>
      </c>
      <c r="G98" s="30">
        <v>3.3553240740740745E-2</v>
      </c>
      <c r="H98" s="31">
        <v>3.0081018518518521E-2</v>
      </c>
      <c r="I98" s="31">
        <v>3.8275462962962956E-2</v>
      </c>
      <c r="J98" s="31">
        <v>4.2013888888888885E-2</v>
      </c>
      <c r="K98" s="31">
        <v>3.9490740740740743E-2</v>
      </c>
      <c r="L98" s="31">
        <v>3.7916666666666661E-2</v>
      </c>
      <c r="M98" s="31">
        <f>SUM(G98:L98)</f>
        <v>0.2213310185185185</v>
      </c>
      <c r="N98" s="26" t="s">
        <v>29</v>
      </c>
      <c r="O98" s="26">
        <v>93</v>
      </c>
      <c r="P98" s="31">
        <f>M98/67.05*10</f>
        <v>3.30098461623443E-2</v>
      </c>
      <c r="Q98" s="26" t="s">
        <v>0</v>
      </c>
      <c r="R98" s="26" t="s">
        <v>54</v>
      </c>
      <c r="S98" s="26"/>
      <c r="T98" s="26">
        <f>COUNT(G98:L98)</f>
        <v>6</v>
      </c>
    </row>
    <row r="99" spans="1:20">
      <c r="A99" s="29">
        <v>93</v>
      </c>
      <c r="B99" s="26" t="s">
        <v>217</v>
      </c>
      <c r="C99" s="26" t="s">
        <v>218</v>
      </c>
      <c r="D99" s="26"/>
      <c r="E99" s="27"/>
      <c r="F99" s="26">
        <v>1987</v>
      </c>
      <c r="G99" s="30">
        <v>3.4421296296296297E-2</v>
      </c>
      <c r="H99" s="31">
        <v>3.1481481481481485E-2</v>
      </c>
      <c r="I99" s="31">
        <v>3.7291666666666667E-2</v>
      </c>
      <c r="J99" s="31">
        <v>4.189814814814815E-2</v>
      </c>
      <c r="K99" s="31">
        <v>3.8622685185185184E-2</v>
      </c>
      <c r="L99" s="31">
        <v>3.7638888888888902E-2</v>
      </c>
      <c r="M99" s="31">
        <f>SUM(G99:L99)</f>
        <v>0.22135416666666669</v>
      </c>
      <c r="N99" s="26" t="s">
        <v>29</v>
      </c>
      <c r="O99" s="27">
        <v>94</v>
      </c>
      <c r="P99" s="31">
        <f>M99/67.05*10</f>
        <v>3.3013298533432767E-2</v>
      </c>
      <c r="Q99" s="26" t="s">
        <v>0</v>
      </c>
      <c r="R99" s="26" t="s">
        <v>54</v>
      </c>
      <c r="S99" s="26"/>
      <c r="T99" s="26">
        <f>COUNT(G99:L99)</f>
        <v>6</v>
      </c>
    </row>
    <row r="100" spans="1:20">
      <c r="A100" s="29">
        <v>94</v>
      </c>
      <c r="B100" s="26" t="s">
        <v>219</v>
      </c>
      <c r="C100" s="26" t="s">
        <v>220</v>
      </c>
      <c r="D100" s="26"/>
      <c r="E100" s="27"/>
      <c r="F100" s="26">
        <v>1987</v>
      </c>
      <c r="G100" s="30">
        <v>3.2754629629629627E-2</v>
      </c>
      <c r="H100" s="31">
        <v>3.0636574074074076E-2</v>
      </c>
      <c r="I100" s="31">
        <v>3.8437499999999999E-2</v>
      </c>
      <c r="J100" s="31">
        <v>4.223379629629629E-2</v>
      </c>
      <c r="K100" s="31">
        <v>4.0081018518518523E-2</v>
      </c>
      <c r="L100" s="31">
        <v>3.7372685185185189E-2</v>
      </c>
      <c r="M100" s="31">
        <f>SUM(G100:L100)</f>
        <v>0.2215162037037037</v>
      </c>
      <c r="N100" s="26" t="s">
        <v>29</v>
      </c>
      <c r="O100" s="26">
        <v>95</v>
      </c>
      <c r="P100" s="31">
        <f>M100/67.05*10</f>
        <v>3.3037465131052011E-2</v>
      </c>
      <c r="Q100" s="26" t="s">
        <v>0</v>
      </c>
      <c r="R100" s="26" t="s">
        <v>54</v>
      </c>
      <c r="S100" s="26"/>
      <c r="T100" s="26">
        <f>COUNT(G100:L100)</f>
        <v>6</v>
      </c>
    </row>
    <row r="101" spans="1:20">
      <c r="A101" s="29">
        <v>95</v>
      </c>
      <c r="B101" s="26" t="s">
        <v>221</v>
      </c>
      <c r="C101" s="26" t="s">
        <v>81</v>
      </c>
      <c r="D101" s="26" t="s">
        <v>222</v>
      </c>
      <c r="E101" s="27">
        <v>1946</v>
      </c>
      <c r="F101" s="26">
        <v>1987</v>
      </c>
      <c r="G101" s="30">
        <v>3.3020833333333326E-2</v>
      </c>
      <c r="H101" s="31">
        <v>3.0717592592592591E-2</v>
      </c>
      <c r="I101" s="31">
        <v>3.7361111111111102E-2</v>
      </c>
      <c r="J101" s="31">
        <v>4.2812500000000003E-2</v>
      </c>
      <c r="K101" s="31">
        <v>3.9212962962962963E-2</v>
      </c>
      <c r="L101" s="31">
        <v>3.8425925925925926E-2</v>
      </c>
      <c r="M101" s="31">
        <f>SUM(G101:L101)</f>
        <v>0.2215509259259259</v>
      </c>
      <c r="N101" s="26" t="s">
        <v>29</v>
      </c>
      <c r="O101" s="27">
        <v>96</v>
      </c>
      <c r="P101" s="31">
        <f>M101/67.05*10</f>
        <v>3.3042643687684697E-2</v>
      </c>
      <c r="Q101" s="26">
        <f>F101-E101</f>
        <v>41</v>
      </c>
      <c r="R101" s="26" t="s">
        <v>50</v>
      </c>
      <c r="S101" s="26">
        <v>26</v>
      </c>
      <c r="T101" s="26">
        <f>COUNT(G101:L101)</f>
        <v>6</v>
      </c>
    </row>
    <row r="102" spans="1:20">
      <c r="A102" s="29">
        <v>96</v>
      </c>
      <c r="B102" s="26" t="s">
        <v>223</v>
      </c>
      <c r="C102" s="26" t="s">
        <v>224</v>
      </c>
      <c r="D102" s="26" t="s">
        <v>122</v>
      </c>
      <c r="E102" s="27">
        <v>1943</v>
      </c>
      <c r="F102" s="26">
        <v>1987</v>
      </c>
      <c r="G102" s="30">
        <v>3.366898148148148E-2</v>
      </c>
      <c r="H102" s="31">
        <v>3.0219907407407407E-2</v>
      </c>
      <c r="I102" s="31">
        <v>3.8136574074074073E-2</v>
      </c>
      <c r="J102" s="31">
        <v>4.1770833333333333E-2</v>
      </c>
      <c r="K102" s="31">
        <v>3.9525462962962964E-2</v>
      </c>
      <c r="L102" s="31">
        <v>3.858796296296297E-2</v>
      </c>
      <c r="M102" s="31">
        <f>SUM(G102:L102)</f>
        <v>0.22190972222222222</v>
      </c>
      <c r="N102" s="26" t="s">
        <v>29</v>
      </c>
      <c r="O102" s="26">
        <v>97</v>
      </c>
      <c r="P102" s="31">
        <f>M102/67.05*10</f>
        <v>3.3096155439555887E-2</v>
      </c>
      <c r="Q102" s="26">
        <f>F102-E102</f>
        <v>44</v>
      </c>
      <c r="R102" s="26" t="s">
        <v>50</v>
      </c>
      <c r="S102" s="26">
        <v>27</v>
      </c>
      <c r="T102" s="26">
        <f>COUNT(G102:L102)</f>
        <v>6</v>
      </c>
    </row>
    <row r="103" spans="1:20">
      <c r="A103" s="29">
        <v>97</v>
      </c>
      <c r="B103" s="26" t="s">
        <v>225</v>
      </c>
      <c r="C103" s="26" t="s">
        <v>226</v>
      </c>
      <c r="D103" s="26" t="s">
        <v>227</v>
      </c>
      <c r="E103" s="27">
        <v>1945</v>
      </c>
      <c r="F103" s="26">
        <v>1987</v>
      </c>
      <c r="G103" s="30">
        <v>3.3275462962962958E-2</v>
      </c>
      <c r="H103" s="31">
        <v>3.1261574074074074E-2</v>
      </c>
      <c r="I103" s="31">
        <v>3.8263888888888889E-2</v>
      </c>
      <c r="J103" s="31">
        <v>4.2615740740740739E-2</v>
      </c>
      <c r="K103" s="31">
        <v>3.9965277777777773E-2</v>
      </c>
      <c r="L103" s="31">
        <v>3.8692129629629632E-2</v>
      </c>
      <c r="M103" s="31">
        <f>SUM(G103:L103)</f>
        <v>0.22407407407407409</v>
      </c>
      <c r="N103" s="26" t="s">
        <v>29</v>
      </c>
      <c r="O103" s="27">
        <v>98</v>
      </c>
      <c r="P103" s="31">
        <f>M103/67.05*10</f>
        <v>3.3418952136327229E-2</v>
      </c>
      <c r="Q103" s="26">
        <f>F103-E103</f>
        <v>42</v>
      </c>
      <c r="R103" s="26" t="s">
        <v>50</v>
      </c>
      <c r="S103" s="26">
        <v>28</v>
      </c>
      <c r="T103" s="26">
        <f>COUNT(G103:L103)</f>
        <v>6</v>
      </c>
    </row>
    <row r="104" spans="1:20">
      <c r="A104" s="29">
        <v>98</v>
      </c>
      <c r="B104" s="26" t="s">
        <v>228</v>
      </c>
      <c r="C104" s="26" t="s">
        <v>229</v>
      </c>
      <c r="D104" s="26" t="s">
        <v>39</v>
      </c>
      <c r="E104" s="27"/>
      <c r="F104" s="26">
        <v>1987</v>
      </c>
      <c r="G104" s="30">
        <v>3.4594907407407408E-2</v>
      </c>
      <c r="H104" s="31">
        <v>3.1296296296296301E-2</v>
      </c>
      <c r="I104" s="31">
        <v>3.8530092592592595E-2</v>
      </c>
      <c r="J104" s="31">
        <v>4.2534722222222217E-2</v>
      </c>
      <c r="K104" s="31">
        <v>3.9872685185185185E-2</v>
      </c>
      <c r="L104" s="31">
        <v>3.8495370370370367E-2</v>
      </c>
      <c r="M104" s="31">
        <f>SUM(G104:L104)</f>
        <v>0.22532407407407409</v>
      </c>
      <c r="N104" s="26" t="s">
        <v>29</v>
      </c>
      <c r="O104" s="26">
        <v>99</v>
      </c>
      <c r="P104" s="31">
        <f>M104/67.05*10</f>
        <v>3.3605380175104262E-2</v>
      </c>
      <c r="Q104" s="26" t="s">
        <v>0</v>
      </c>
      <c r="R104" s="26" t="s">
        <v>54</v>
      </c>
      <c r="S104" s="26"/>
      <c r="T104" s="26">
        <f>COUNT(G104:L104)</f>
        <v>6</v>
      </c>
    </row>
    <row r="105" spans="1:20">
      <c r="A105" s="29">
        <v>99</v>
      </c>
      <c r="B105" s="26" t="s">
        <v>230</v>
      </c>
      <c r="C105" s="26" t="s">
        <v>231</v>
      </c>
      <c r="D105" s="26"/>
      <c r="E105" s="27"/>
      <c r="F105" s="26">
        <v>1987</v>
      </c>
      <c r="G105" s="30">
        <v>3.4236111111111106E-2</v>
      </c>
      <c r="H105" s="31">
        <v>3.1504629629629625E-2</v>
      </c>
      <c r="I105" s="31">
        <v>3.9178240740740743E-2</v>
      </c>
      <c r="J105" s="31">
        <v>4.313657407407407E-2</v>
      </c>
      <c r="K105" s="31">
        <v>4.0439814814814817E-2</v>
      </c>
      <c r="L105" s="31">
        <v>3.876157407407408E-2</v>
      </c>
      <c r="M105" s="31">
        <f>SUM(G105:L105)</f>
        <v>0.22725694444444444</v>
      </c>
      <c r="N105" s="26" t="s">
        <v>29</v>
      </c>
      <c r="O105" s="27">
        <v>100</v>
      </c>
      <c r="P105" s="31">
        <f>M105/67.05*10</f>
        <v>3.3893653160990973E-2</v>
      </c>
      <c r="Q105" s="26" t="s">
        <v>0</v>
      </c>
      <c r="R105" s="26" t="s">
        <v>54</v>
      </c>
      <c r="S105" s="26"/>
      <c r="T105" s="26">
        <f>COUNT(G105:L105)</f>
        <v>6</v>
      </c>
    </row>
    <row r="106" spans="1:20">
      <c r="A106" s="29">
        <v>100</v>
      </c>
      <c r="B106" s="26" t="s">
        <v>232</v>
      </c>
      <c r="C106" s="26" t="s">
        <v>31</v>
      </c>
      <c r="D106" s="26" t="s">
        <v>233</v>
      </c>
      <c r="E106" s="27">
        <v>1956</v>
      </c>
      <c r="F106" s="26">
        <v>1987</v>
      </c>
      <c r="G106" s="30">
        <v>3.5208333333333335E-2</v>
      </c>
      <c r="H106" s="31">
        <v>3.1932870370370368E-2</v>
      </c>
      <c r="I106" s="31">
        <v>3.8541666666666669E-2</v>
      </c>
      <c r="J106" s="31">
        <v>4.3622685185185188E-2</v>
      </c>
      <c r="K106" s="31">
        <v>4.0439814814814817E-2</v>
      </c>
      <c r="L106" s="31">
        <v>3.8912037037037037E-2</v>
      </c>
      <c r="M106" s="31">
        <f>SUM(G106:L106)</f>
        <v>0.22865740740740742</v>
      </c>
      <c r="N106" s="26" t="s">
        <v>29</v>
      </c>
      <c r="O106" s="26">
        <v>101</v>
      </c>
      <c r="P106" s="31">
        <f>M106/67.05*10</f>
        <v>3.4102521611843017E-2</v>
      </c>
      <c r="Q106" s="26">
        <f>F106-E106</f>
        <v>31</v>
      </c>
      <c r="R106" s="26" t="s">
        <v>36</v>
      </c>
      <c r="S106" s="26">
        <v>23</v>
      </c>
      <c r="T106" s="26">
        <f>COUNT(G106:L106)</f>
        <v>6</v>
      </c>
    </row>
    <row r="107" spans="1:20">
      <c r="A107" s="29">
        <v>101</v>
      </c>
      <c r="B107" s="26" t="s">
        <v>129</v>
      </c>
      <c r="C107" s="26" t="s">
        <v>234</v>
      </c>
      <c r="D107" s="26" t="s">
        <v>84</v>
      </c>
      <c r="E107" s="27"/>
      <c r="F107" s="26">
        <v>1987</v>
      </c>
      <c r="G107" s="30">
        <v>3.4247685185185187E-2</v>
      </c>
      <c r="H107" s="31">
        <v>3.1898148148148148E-2</v>
      </c>
      <c r="I107" s="31">
        <v>3.9444444444444442E-2</v>
      </c>
      <c r="J107" s="31">
        <v>4.3749999999999997E-2</v>
      </c>
      <c r="K107" s="31">
        <v>4.0439814814814817E-2</v>
      </c>
      <c r="L107" s="31">
        <v>3.9722222222222221E-2</v>
      </c>
      <c r="M107" s="31">
        <f>SUM(G107:L107)</f>
        <v>0.22950231481481478</v>
      </c>
      <c r="N107" s="26" t="s">
        <v>29</v>
      </c>
      <c r="O107" s="27">
        <v>102</v>
      </c>
      <c r="P107" s="31">
        <f>M107/67.05*10</f>
        <v>3.4228533156571928E-2</v>
      </c>
      <c r="Q107" s="26" t="s">
        <v>0</v>
      </c>
      <c r="R107" s="26" t="s">
        <v>54</v>
      </c>
      <c r="S107" s="26"/>
      <c r="T107" s="26">
        <f>COUNT(G107:L107)</f>
        <v>6</v>
      </c>
    </row>
    <row r="108" spans="1:20">
      <c r="A108" s="29">
        <v>102</v>
      </c>
      <c r="B108" s="26" t="s">
        <v>235</v>
      </c>
      <c r="C108" s="26" t="s">
        <v>47</v>
      </c>
      <c r="D108" s="26"/>
      <c r="E108" s="27"/>
      <c r="F108" s="26">
        <v>1987</v>
      </c>
      <c r="G108" s="30">
        <v>3.4456018518518525E-2</v>
      </c>
      <c r="H108" s="31">
        <v>3.2523148148148148E-2</v>
      </c>
      <c r="I108" s="31">
        <v>3.9131944444444448E-2</v>
      </c>
      <c r="J108" s="31">
        <v>4.3842592592592593E-2</v>
      </c>
      <c r="K108" s="31">
        <v>4.0173611111111111E-2</v>
      </c>
      <c r="L108" s="31">
        <v>3.9386574074074074E-2</v>
      </c>
      <c r="M108" s="31">
        <f>SUM(G108:L108)</f>
        <v>0.22951388888888891</v>
      </c>
      <c r="N108" s="26" t="s">
        <v>29</v>
      </c>
      <c r="O108" s="26">
        <v>103</v>
      </c>
      <c r="P108" s="31">
        <f>M108/67.05*10</f>
        <v>3.4230259342116168E-2</v>
      </c>
      <c r="Q108" s="26" t="s">
        <v>0</v>
      </c>
      <c r="R108" s="26" t="s">
        <v>54</v>
      </c>
      <c r="S108" s="26"/>
      <c r="T108" s="26">
        <f>COUNT(G108:L108)</f>
        <v>6</v>
      </c>
    </row>
    <row r="109" spans="1:20">
      <c r="A109" s="29">
        <v>103</v>
      </c>
      <c r="B109" s="26" t="s">
        <v>236</v>
      </c>
      <c r="C109" s="26" t="s">
        <v>237</v>
      </c>
      <c r="D109" s="26" t="s">
        <v>45</v>
      </c>
      <c r="E109" s="27"/>
      <c r="F109" s="26">
        <v>1987</v>
      </c>
      <c r="G109" s="30">
        <v>3.5648148148148158E-2</v>
      </c>
      <c r="H109" s="31">
        <v>3.2673611111111105E-2</v>
      </c>
      <c r="I109" s="31">
        <v>4.0393518518518516E-2</v>
      </c>
      <c r="J109" s="31">
        <v>4.4953703703703697E-2</v>
      </c>
      <c r="K109" s="31">
        <v>4.1273148148148149E-2</v>
      </c>
      <c r="L109" s="31">
        <v>4.0393518518518516E-2</v>
      </c>
      <c r="M109" s="31">
        <f>SUM(G109:L109)</f>
        <v>0.23533564814814814</v>
      </c>
      <c r="N109" s="26" t="s">
        <v>29</v>
      </c>
      <c r="O109" s="27">
        <v>104</v>
      </c>
      <c r="P109" s="31">
        <f>M109/67.05*10</f>
        <v>3.5098530670864748E-2</v>
      </c>
      <c r="Q109" s="26" t="s">
        <v>0</v>
      </c>
      <c r="R109" s="26" t="s">
        <v>54</v>
      </c>
      <c r="S109" s="26"/>
      <c r="T109" s="26">
        <f>COUNT(G109:L109)</f>
        <v>6</v>
      </c>
    </row>
    <row r="110" spans="1:20">
      <c r="A110" s="29">
        <v>104</v>
      </c>
      <c r="B110" s="26" t="s">
        <v>48</v>
      </c>
      <c r="C110" s="26" t="s">
        <v>238</v>
      </c>
      <c r="D110" s="26" t="s">
        <v>239</v>
      </c>
      <c r="E110" s="27"/>
      <c r="F110" s="26">
        <v>1987</v>
      </c>
      <c r="G110" s="30">
        <v>3.7002314814814814E-2</v>
      </c>
      <c r="H110" s="31">
        <v>3.2997685185185185E-2</v>
      </c>
      <c r="I110" s="31">
        <v>4.0914351851851855E-2</v>
      </c>
      <c r="J110" s="31">
        <v>4.5115740740740741E-2</v>
      </c>
      <c r="K110" s="31">
        <v>4.1921296296296297E-2</v>
      </c>
      <c r="L110" s="31">
        <v>4.0486111111111105E-2</v>
      </c>
      <c r="M110" s="31">
        <f>SUM(G110:L110)</f>
        <v>0.2384375</v>
      </c>
      <c r="N110" s="26" t="s">
        <v>29</v>
      </c>
      <c r="O110" s="26">
        <v>105</v>
      </c>
      <c r="P110" s="31">
        <f>M110/67.05*10</f>
        <v>3.5561148396718867E-2</v>
      </c>
      <c r="Q110" s="26" t="s">
        <v>0</v>
      </c>
      <c r="R110" s="26" t="s">
        <v>54</v>
      </c>
      <c r="S110" s="26"/>
      <c r="T110" s="26">
        <f>COUNT(G110:L110)</f>
        <v>6</v>
      </c>
    </row>
    <row r="111" spans="1:20">
      <c r="A111" s="29">
        <v>105</v>
      </c>
      <c r="B111" s="26" t="s">
        <v>240</v>
      </c>
      <c r="C111" s="26" t="s">
        <v>241</v>
      </c>
      <c r="D111" s="26"/>
      <c r="E111" s="27"/>
      <c r="F111" s="26">
        <v>1987</v>
      </c>
      <c r="G111" s="30">
        <v>3.6342592592592593E-2</v>
      </c>
      <c r="H111" s="31">
        <v>3.3055555555555553E-2</v>
      </c>
      <c r="I111" s="31">
        <v>4.1006944444444443E-2</v>
      </c>
      <c r="J111" s="31">
        <v>4.5497685185185183E-2</v>
      </c>
      <c r="K111" s="31">
        <v>4.3020833333333335E-2</v>
      </c>
      <c r="L111" s="31">
        <v>4.1215277777777774E-2</v>
      </c>
      <c r="M111" s="31">
        <f>SUM(G111:L111)</f>
        <v>0.2401388888888889</v>
      </c>
      <c r="N111" s="26" t="s">
        <v>29</v>
      </c>
      <c r="O111" s="27">
        <v>106</v>
      </c>
      <c r="P111" s="31">
        <f>M111/67.05*10</f>
        <v>3.5814897671720941E-2</v>
      </c>
      <c r="Q111" s="26" t="s">
        <v>0</v>
      </c>
      <c r="R111" s="26" t="s">
        <v>54</v>
      </c>
      <c r="S111" s="26"/>
      <c r="T111" s="26">
        <f>COUNT(G111:L111)</f>
        <v>6</v>
      </c>
    </row>
    <row r="112" spans="1:20">
      <c r="A112" s="29">
        <v>106</v>
      </c>
      <c r="B112" s="26" t="s">
        <v>242</v>
      </c>
      <c r="C112" s="26" t="s">
        <v>47</v>
      </c>
      <c r="D112" s="26" t="s">
        <v>84</v>
      </c>
      <c r="E112" s="27">
        <v>1924</v>
      </c>
      <c r="F112" s="26">
        <v>1987</v>
      </c>
      <c r="G112" s="30">
        <v>3.5208333333333335E-2</v>
      </c>
      <c r="H112" s="31">
        <v>3.2789351851851854E-2</v>
      </c>
      <c r="I112" s="31">
        <v>4.1469907407407407E-2</v>
      </c>
      <c r="J112" s="31">
        <v>4.6527777777777779E-2</v>
      </c>
      <c r="K112" s="31">
        <v>4.3611111111111107E-2</v>
      </c>
      <c r="L112" s="31">
        <v>4.1493055555555554E-2</v>
      </c>
      <c r="M112" s="31">
        <f>SUM(G112:L112)</f>
        <v>0.24109953703703701</v>
      </c>
      <c r="N112" s="26" t="s">
        <v>29</v>
      </c>
      <c r="O112" s="26">
        <v>107</v>
      </c>
      <c r="P112" s="31">
        <f>M112/67.05*10</f>
        <v>3.5958171071892177E-2</v>
      </c>
      <c r="Q112" s="26">
        <f>F112-E112</f>
        <v>63</v>
      </c>
      <c r="R112" s="26" t="s">
        <v>243</v>
      </c>
      <c r="S112" s="26">
        <v>1</v>
      </c>
      <c r="T112" s="26">
        <f>COUNT(G112:L112)</f>
        <v>6</v>
      </c>
    </row>
    <row r="113" spans="1:20">
      <c r="A113" s="29">
        <v>107</v>
      </c>
      <c r="B113" s="26" t="s">
        <v>244</v>
      </c>
      <c r="C113" s="26" t="s">
        <v>238</v>
      </c>
      <c r="D113" s="26" t="s">
        <v>73</v>
      </c>
      <c r="E113" s="27">
        <v>1918</v>
      </c>
      <c r="F113" s="26">
        <v>1987</v>
      </c>
      <c r="G113" s="30">
        <v>3.7430555555555557E-2</v>
      </c>
      <c r="H113" s="31">
        <v>3.4652777777777775E-2</v>
      </c>
      <c r="I113" s="31">
        <v>4.3148148148148151E-2</v>
      </c>
      <c r="J113" s="31">
        <v>4.8564814814814818E-2</v>
      </c>
      <c r="K113" s="31">
        <v>4.5439814814814822E-2</v>
      </c>
      <c r="L113" s="31">
        <v>4.3888888888888894E-2</v>
      </c>
      <c r="M113" s="31">
        <f>SUM(G113:L113)</f>
        <v>0.25312500000000004</v>
      </c>
      <c r="N113" s="26" t="s">
        <v>29</v>
      </c>
      <c r="O113" s="27">
        <v>108</v>
      </c>
      <c r="P113" s="31">
        <f>M113/67.05*10</f>
        <v>3.7751677852349001E-2</v>
      </c>
      <c r="Q113" s="26">
        <f>F113-E113</f>
        <v>69</v>
      </c>
      <c r="R113" s="26" t="s">
        <v>243</v>
      </c>
      <c r="S113" s="26">
        <v>2</v>
      </c>
      <c r="T113" s="26">
        <f>COUNT(G113:L113)</f>
        <v>6</v>
      </c>
    </row>
    <row r="114" spans="1:20">
      <c r="A114" s="29">
        <v>108</v>
      </c>
      <c r="B114" s="26" t="s">
        <v>245</v>
      </c>
      <c r="C114" s="26" t="s">
        <v>72</v>
      </c>
      <c r="D114" s="26" t="s">
        <v>45</v>
      </c>
      <c r="E114" s="27"/>
      <c r="F114" s="26">
        <v>1987</v>
      </c>
      <c r="G114" s="30">
        <v>3.9178240740740743E-2</v>
      </c>
      <c r="H114" s="31">
        <v>3.5752314814814813E-2</v>
      </c>
      <c r="I114" s="31">
        <v>4.3310185185185181E-2</v>
      </c>
      <c r="J114" s="31">
        <v>4.9953703703703702E-2</v>
      </c>
      <c r="K114" s="31">
        <v>4.6805555555555552E-2</v>
      </c>
      <c r="L114" s="31">
        <v>4.5023148148148145E-2</v>
      </c>
      <c r="M114" s="31">
        <f>SUM(G114:L114)</f>
        <v>0.26002314814814809</v>
      </c>
      <c r="N114" s="26" t="s">
        <v>29</v>
      </c>
      <c r="O114" s="26">
        <v>109</v>
      </c>
      <c r="P114" s="31">
        <f>M114/67.05*10</f>
        <v>3.878048443671113E-2</v>
      </c>
      <c r="Q114" s="26" t="s">
        <v>0</v>
      </c>
      <c r="R114" s="26" t="s">
        <v>54</v>
      </c>
      <c r="S114" s="26"/>
      <c r="T114" s="26">
        <f>COUNT(G114:L114)</f>
        <v>6</v>
      </c>
    </row>
    <row r="115" spans="1:20">
      <c r="A115" s="29">
        <v>109</v>
      </c>
      <c r="B115" s="26" t="s">
        <v>246</v>
      </c>
      <c r="C115" s="26" t="s">
        <v>247</v>
      </c>
      <c r="D115" s="26" t="s">
        <v>28</v>
      </c>
      <c r="E115" s="27">
        <v>1963</v>
      </c>
      <c r="F115" s="26">
        <v>1987</v>
      </c>
      <c r="G115" s="30" t="s">
        <v>0</v>
      </c>
      <c r="H115" s="26"/>
      <c r="I115" s="31">
        <v>0</v>
      </c>
      <c r="J115" s="26"/>
      <c r="K115" s="31">
        <v>2.7974537037037034E-2</v>
      </c>
      <c r="L115" s="31" t="s">
        <v>0</v>
      </c>
      <c r="M115" s="31">
        <f>SUM(G115:L115)</f>
        <v>2.7974537037037034E-2</v>
      </c>
      <c r="N115" s="26" t="s">
        <v>29</v>
      </c>
      <c r="O115" s="26"/>
      <c r="P115" s="31"/>
      <c r="Q115" s="26">
        <f>F115-E115</f>
        <v>24</v>
      </c>
      <c r="R115" s="26" t="s">
        <v>30</v>
      </c>
      <c r="S115" s="26"/>
      <c r="T115" s="26">
        <f>COUNT(G115:L115)</f>
        <v>2</v>
      </c>
    </row>
    <row r="116" spans="1:20">
      <c r="A116" s="29">
        <v>110</v>
      </c>
      <c r="B116" s="26" t="s">
        <v>248</v>
      </c>
      <c r="C116" s="26" t="s">
        <v>249</v>
      </c>
      <c r="D116" s="26" t="s">
        <v>122</v>
      </c>
      <c r="E116" s="27">
        <v>1962</v>
      </c>
      <c r="F116" s="26">
        <v>1987</v>
      </c>
      <c r="G116" s="30">
        <v>3.1608796296296295E-2</v>
      </c>
      <c r="H116" s="31">
        <v>2.7962962962962964E-2</v>
      </c>
      <c r="I116" s="31">
        <v>3.5358796296296298E-2</v>
      </c>
      <c r="J116" s="26"/>
      <c r="K116" s="31">
        <v>3.7025462962962961E-2</v>
      </c>
      <c r="L116" s="31">
        <v>3.4421296296296304E-2</v>
      </c>
      <c r="M116" s="31">
        <f>SUM(G116:L116)</f>
        <v>0.16637731481481483</v>
      </c>
      <c r="N116" s="26" t="s">
        <v>29</v>
      </c>
      <c r="O116" s="26"/>
      <c r="P116" s="31"/>
      <c r="Q116" s="26">
        <f>F116-E116</f>
        <v>25</v>
      </c>
      <c r="R116" s="26" t="s">
        <v>30</v>
      </c>
      <c r="S116" s="26"/>
      <c r="T116" s="26">
        <f>COUNT(G116:L116)</f>
        <v>5</v>
      </c>
    </row>
    <row r="117" spans="1:20">
      <c r="A117" s="29">
        <v>111</v>
      </c>
      <c r="B117" s="26" t="s">
        <v>250</v>
      </c>
      <c r="C117" s="26" t="s">
        <v>78</v>
      </c>
      <c r="D117" s="26" t="s">
        <v>28</v>
      </c>
      <c r="E117" s="27">
        <v>1962</v>
      </c>
      <c r="F117" s="26">
        <v>1987</v>
      </c>
      <c r="G117" s="30" t="s">
        <v>0</v>
      </c>
      <c r="H117" s="26"/>
      <c r="I117" s="31" t="s">
        <v>0</v>
      </c>
      <c r="J117" s="26"/>
      <c r="K117" s="31" t="s">
        <v>0</v>
      </c>
      <c r="L117" s="31">
        <v>2.6736111111111117E-2</v>
      </c>
      <c r="M117" s="31">
        <f>SUM(G117:L117)</f>
        <v>2.6736111111111117E-2</v>
      </c>
      <c r="N117" s="26" t="s">
        <v>29</v>
      </c>
      <c r="O117" s="26"/>
      <c r="P117" s="31"/>
      <c r="Q117" s="26">
        <f>F117-E117</f>
        <v>25</v>
      </c>
      <c r="R117" s="26" t="s">
        <v>30</v>
      </c>
      <c r="S117" s="26"/>
      <c r="T117" s="26">
        <f>COUNT(G117:L117)</f>
        <v>1</v>
      </c>
    </row>
    <row r="118" spans="1:20">
      <c r="A118" s="29">
        <v>112</v>
      </c>
      <c r="B118" s="26" t="s">
        <v>251</v>
      </c>
      <c r="C118" s="26" t="s">
        <v>143</v>
      </c>
      <c r="D118" s="26" t="s">
        <v>28</v>
      </c>
      <c r="E118" s="27">
        <v>1960</v>
      </c>
      <c r="F118" s="26">
        <v>1987</v>
      </c>
      <c r="G118" s="30">
        <v>2.3506944444444445E-2</v>
      </c>
      <c r="H118" s="26"/>
      <c r="I118" s="31" t="s">
        <v>0</v>
      </c>
      <c r="J118" s="26"/>
      <c r="K118" s="31" t="s">
        <v>0</v>
      </c>
      <c r="L118" s="31" t="s">
        <v>0</v>
      </c>
      <c r="M118" s="31">
        <f>SUM(G118:L118)</f>
        <v>2.3506944444444445E-2</v>
      </c>
      <c r="N118" s="26" t="s">
        <v>29</v>
      </c>
      <c r="O118" s="26"/>
      <c r="P118" s="31"/>
      <c r="Q118" s="26">
        <f>F118-E118</f>
        <v>27</v>
      </c>
      <c r="R118" s="26" t="s">
        <v>30</v>
      </c>
      <c r="S118" s="26"/>
      <c r="T118" s="26">
        <f>COUNT(G118:L118)</f>
        <v>1</v>
      </c>
    </row>
    <row r="119" spans="1:20">
      <c r="A119" s="29">
        <v>113</v>
      </c>
      <c r="B119" s="26" t="s">
        <v>252</v>
      </c>
      <c r="C119" s="26" t="s">
        <v>253</v>
      </c>
      <c r="D119" s="26" t="s">
        <v>122</v>
      </c>
      <c r="E119" s="27">
        <v>1954</v>
      </c>
      <c r="F119" s="26">
        <v>1987</v>
      </c>
      <c r="G119" s="30" t="s">
        <v>0</v>
      </c>
      <c r="H119" s="31">
        <v>3.3587962962962965E-2</v>
      </c>
      <c r="I119" s="31">
        <v>4.2557870370370371E-2</v>
      </c>
      <c r="J119" s="31">
        <v>4.6527777777777779E-2</v>
      </c>
      <c r="K119" s="31">
        <v>4.3368055555555556E-2</v>
      </c>
      <c r="L119" s="31">
        <v>4.0451388888888891E-2</v>
      </c>
      <c r="M119" s="31">
        <f>SUM(G119:L119)</f>
        <v>0.20649305555555555</v>
      </c>
      <c r="N119" s="26" t="s">
        <v>29</v>
      </c>
      <c r="O119" s="26"/>
      <c r="P119" s="31"/>
      <c r="Q119" s="26">
        <f>F119-E119</f>
        <v>33</v>
      </c>
      <c r="R119" s="26" t="s">
        <v>36</v>
      </c>
      <c r="S119" s="26">
        <v>23</v>
      </c>
      <c r="T119" s="26">
        <f>COUNT(G119:L119)</f>
        <v>5</v>
      </c>
    </row>
    <row r="120" spans="1:20">
      <c r="A120" s="29">
        <v>114</v>
      </c>
      <c r="B120" s="26" t="s">
        <v>254</v>
      </c>
      <c r="C120" s="26" t="s">
        <v>198</v>
      </c>
      <c r="D120" s="26" t="s">
        <v>114</v>
      </c>
      <c r="E120" s="27">
        <v>1948</v>
      </c>
      <c r="F120" s="26">
        <v>1987</v>
      </c>
      <c r="G120" s="30">
        <v>3.1712962962962964E-2</v>
      </c>
      <c r="H120" s="31">
        <v>2.8680555555555553E-2</v>
      </c>
      <c r="I120" s="31">
        <v>3.5532407407407401E-2</v>
      </c>
      <c r="J120" s="26"/>
      <c r="K120" s="31">
        <v>3.8495370370370367E-2</v>
      </c>
      <c r="L120" s="31">
        <v>3.6354166666666667E-2</v>
      </c>
      <c r="M120" s="31">
        <f>SUM(G120:L120)</f>
        <v>0.17077546296296295</v>
      </c>
      <c r="N120" s="26" t="s">
        <v>29</v>
      </c>
      <c r="O120" s="26"/>
      <c r="P120" s="31"/>
      <c r="Q120" s="26">
        <f>F120-E120</f>
        <v>39</v>
      </c>
      <c r="R120" s="26" t="s">
        <v>36</v>
      </c>
      <c r="S120" s="26">
        <v>24</v>
      </c>
      <c r="T120" s="26">
        <f>COUNT(G120:L120)</f>
        <v>5</v>
      </c>
    </row>
    <row r="121" spans="1:20">
      <c r="A121" s="29">
        <v>115</v>
      </c>
      <c r="B121" s="26" t="s">
        <v>255</v>
      </c>
      <c r="C121" s="26" t="s">
        <v>187</v>
      </c>
      <c r="D121" s="26" t="s">
        <v>140</v>
      </c>
      <c r="E121" s="27">
        <v>1943</v>
      </c>
      <c r="F121" s="26">
        <v>1987</v>
      </c>
      <c r="G121" s="30">
        <v>3.0752314814814812E-2</v>
      </c>
      <c r="H121" s="31">
        <v>2.8240740740740736E-2</v>
      </c>
      <c r="I121" s="31">
        <v>3.5312499999999997E-2</v>
      </c>
      <c r="J121" s="31">
        <v>3.7013888888888888E-2</v>
      </c>
      <c r="K121" s="31" t="s">
        <v>0</v>
      </c>
      <c r="L121" s="31">
        <v>3.0011574074074072E-2</v>
      </c>
      <c r="M121" s="31">
        <f>SUM(G121:L121)</f>
        <v>0.1613310185185185</v>
      </c>
      <c r="N121" s="26" t="s">
        <v>29</v>
      </c>
      <c r="O121" s="26"/>
      <c r="P121" s="31"/>
      <c r="Q121" s="26">
        <f>F121-E121</f>
        <v>44</v>
      </c>
      <c r="R121" s="26" t="s">
        <v>50</v>
      </c>
      <c r="S121" s="26" t="s">
        <v>0</v>
      </c>
      <c r="T121" s="26">
        <f>COUNT(G121:L121)</f>
        <v>5</v>
      </c>
    </row>
    <row r="122" spans="1:20">
      <c r="A122" s="29">
        <v>116</v>
      </c>
      <c r="B122" s="26" t="s">
        <v>217</v>
      </c>
      <c r="C122" s="26" t="s">
        <v>78</v>
      </c>
      <c r="D122" s="26" t="s">
        <v>193</v>
      </c>
      <c r="E122" s="27">
        <v>1942</v>
      </c>
      <c r="F122" s="26">
        <v>1987</v>
      </c>
      <c r="G122" s="30">
        <v>3.5520833333333335E-2</v>
      </c>
      <c r="H122" s="31">
        <v>3.1886574074074074E-2</v>
      </c>
      <c r="I122" s="31">
        <v>3.8113425925925926E-2</v>
      </c>
      <c r="J122" s="26"/>
      <c r="K122" s="31" t="s">
        <v>0</v>
      </c>
      <c r="L122" s="31" t="s">
        <v>0</v>
      </c>
      <c r="M122" s="31">
        <f>SUM(G122:L122)</f>
        <v>0.10552083333333334</v>
      </c>
      <c r="N122" s="26" t="s">
        <v>29</v>
      </c>
      <c r="O122" s="26"/>
      <c r="P122" s="31"/>
      <c r="Q122" s="26">
        <f>F122-E122</f>
        <v>45</v>
      </c>
      <c r="R122" s="26" t="s">
        <v>50</v>
      </c>
      <c r="S122" s="26"/>
      <c r="T122" s="26">
        <f>COUNT(G122:L122)</f>
        <v>3</v>
      </c>
    </row>
    <row r="123" spans="1:20">
      <c r="A123" s="29">
        <v>117</v>
      </c>
      <c r="B123" s="26" t="s">
        <v>256</v>
      </c>
      <c r="C123" s="26" t="s">
        <v>257</v>
      </c>
      <c r="D123" s="26" t="s">
        <v>73</v>
      </c>
      <c r="E123" s="27">
        <v>1941</v>
      </c>
      <c r="F123" s="26">
        <v>1987</v>
      </c>
      <c r="G123" s="30">
        <v>3.4722222222222217E-2</v>
      </c>
      <c r="H123" s="31">
        <v>3.2361111111111111E-2</v>
      </c>
      <c r="I123" s="31">
        <v>3.9907407407407419E-2</v>
      </c>
      <c r="J123" s="26"/>
      <c r="K123" s="31">
        <v>4.1574074074074076E-2</v>
      </c>
      <c r="L123" s="31">
        <v>3.9872685185185178E-2</v>
      </c>
      <c r="M123" s="31">
        <f>SUM(G123:L123)</f>
        <v>0.18843749999999998</v>
      </c>
      <c r="N123" s="26" t="s">
        <v>29</v>
      </c>
      <c r="O123" s="26"/>
      <c r="P123" s="31"/>
      <c r="Q123" s="26">
        <f>F123-E123</f>
        <v>46</v>
      </c>
      <c r="R123" s="26" t="s">
        <v>50</v>
      </c>
      <c r="S123" s="26"/>
      <c r="T123" s="26">
        <f>COUNT(G123:L123)</f>
        <v>5</v>
      </c>
    </row>
    <row r="124" spans="1:20">
      <c r="A124" s="29">
        <v>118</v>
      </c>
      <c r="B124" s="26" t="s">
        <v>258</v>
      </c>
      <c r="C124" s="26" t="s">
        <v>259</v>
      </c>
      <c r="D124" s="26" t="s">
        <v>260</v>
      </c>
      <c r="E124" s="27">
        <v>1943</v>
      </c>
      <c r="F124" s="26">
        <v>1987</v>
      </c>
      <c r="G124" s="30">
        <v>3.5636574074074077E-2</v>
      </c>
      <c r="H124" s="31">
        <v>3.201388888888889E-2</v>
      </c>
      <c r="I124" s="31">
        <v>3.9050925925925926E-2</v>
      </c>
      <c r="J124" s="31">
        <v>4.3298611111111107E-2</v>
      </c>
      <c r="K124" s="31" t="s">
        <v>0</v>
      </c>
      <c r="L124" s="31">
        <v>3.9398148148148147E-2</v>
      </c>
      <c r="M124" s="31">
        <f>SUM(G124:L124)</f>
        <v>0.18939814814814815</v>
      </c>
      <c r="N124" s="26" t="s">
        <v>29</v>
      </c>
      <c r="O124" s="26"/>
      <c r="P124" s="31"/>
      <c r="Q124" s="26">
        <f>F124-E124</f>
        <v>44</v>
      </c>
      <c r="R124" s="26" t="s">
        <v>50</v>
      </c>
      <c r="S124" s="26"/>
      <c r="T124" s="26">
        <f>COUNT(G124:L124)</f>
        <v>5</v>
      </c>
    </row>
    <row r="125" spans="1:20">
      <c r="A125" s="29">
        <v>119</v>
      </c>
      <c r="B125" s="26" t="s">
        <v>261</v>
      </c>
      <c r="C125" s="26" t="s">
        <v>58</v>
      </c>
      <c r="D125" s="26" t="s">
        <v>33</v>
      </c>
      <c r="E125" s="27">
        <v>1941</v>
      </c>
      <c r="F125" s="26">
        <v>1987</v>
      </c>
      <c r="G125" s="30">
        <v>2.8622685185185185E-2</v>
      </c>
      <c r="H125" s="31">
        <v>2.7233796296296298E-2</v>
      </c>
      <c r="I125" s="31">
        <v>3.2268518518518523E-2</v>
      </c>
      <c r="J125" s="26"/>
      <c r="K125" s="31">
        <v>3.454861111111112E-2</v>
      </c>
      <c r="L125" s="31" t="s">
        <v>0</v>
      </c>
      <c r="M125" s="31">
        <f>SUM(G125:L125)</f>
        <v>0.12267361111111114</v>
      </c>
      <c r="N125" s="26" t="s">
        <v>29</v>
      </c>
      <c r="O125" s="26"/>
      <c r="P125" s="31"/>
      <c r="Q125" s="26">
        <f>F125-E125</f>
        <v>46</v>
      </c>
      <c r="R125" s="26" t="s">
        <v>50</v>
      </c>
      <c r="S125" s="26"/>
      <c r="T125" s="26">
        <f>COUNT(G125:L125)</f>
        <v>4</v>
      </c>
    </row>
    <row r="126" spans="1:20">
      <c r="A126" s="29">
        <v>120</v>
      </c>
      <c r="B126" s="26" t="s">
        <v>262</v>
      </c>
      <c r="C126" s="26" t="s">
        <v>263</v>
      </c>
      <c r="D126" s="26" t="s">
        <v>140</v>
      </c>
      <c r="E126" s="27">
        <v>1944</v>
      </c>
      <c r="F126" s="26">
        <v>1987</v>
      </c>
      <c r="G126" s="30">
        <v>2.6770833333333331E-2</v>
      </c>
      <c r="H126" s="31">
        <v>2.4421296296296292E-2</v>
      </c>
      <c r="I126" s="31">
        <v>3.0289351851851852E-2</v>
      </c>
      <c r="J126" s="31">
        <v>3.4687500000000003E-2</v>
      </c>
      <c r="K126" s="31">
        <v>3.1446759259259258E-2</v>
      </c>
      <c r="L126" s="31" t="s">
        <v>0</v>
      </c>
      <c r="M126" s="31">
        <f>SUM(G126:L126)</f>
        <v>0.14761574074074074</v>
      </c>
      <c r="N126" s="26" t="s">
        <v>29</v>
      </c>
      <c r="O126" s="26"/>
      <c r="P126" s="31"/>
      <c r="Q126" s="26">
        <f>F126-E126</f>
        <v>43</v>
      </c>
      <c r="R126" s="26" t="s">
        <v>50</v>
      </c>
      <c r="S126" s="26"/>
      <c r="T126" s="26">
        <f>COUNT(G126:L126)</f>
        <v>5</v>
      </c>
    </row>
    <row r="127" spans="1:20">
      <c r="A127" s="29">
        <v>121</v>
      </c>
      <c r="B127" s="26" t="s">
        <v>264</v>
      </c>
      <c r="C127" s="26" t="s">
        <v>265</v>
      </c>
      <c r="D127" s="26" t="s">
        <v>179</v>
      </c>
      <c r="E127" s="27">
        <v>1941</v>
      </c>
      <c r="F127" s="26">
        <v>1987</v>
      </c>
      <c r="G127" s="30">
        <v>3.5196759259259261E-2</v>
      </c>
      <c r="H127" s="31">
        <v>3.246527777777778E-2</v>
      </c>
      <c r="I127" s="31" t="s">
        <v>0</v>
      </c>
      <c r="J127" s="26"/>
      <c r="K127" s="31">
        <v>4.238425925925926E-2</v>
      </c>
      <c r="L127" s="31">
        <v>3.8946759259259257E-2</v>
      </c>
      <c r="M127" s="31">
        <f>SUM(G127:L127)</f>
        <v>0.14899305555555556</v>
      </c>
      <c r="N127" s="26" t="s">
        <v>29</v>
      </c>
      <c r="O127" s="26"/>
      <c r="P127" s="31"/>
      <c r="Q127" s="26">
        <f>F127-E127</f>
        <v>46</v>
      </c>
      <c r="R127" s="26" t="s">
        <v>50</v>
      </c>
      <c r="S127" s="26"/>
      <c r="T127" s="26">
        <f>COUNT(G127:L127)</f>
        <v>4</v>
      </c>
    </row>
    <row r="128" spans="1:20">
      <c r="A128" s="29">
        <v>122</v>
      </c>
      <c r="B128" s="26" t="s">
        <v>71</v>
      </c>
      <c r="C128" s="26" t="s">
        <v>234</v>
      </c>
      <c r="D128" s="26" t="s">
        <v>73</v>
      </c>
      <c r="E128" s="27">
        <v>1946</v>
      </c>
      <c r="F128" s="26">
        <v>1987</v>
      </c>
      <c r="G128" s="30">
        <v>2.8391203703703707E-2</v>
      </c>
      <c r="H128" s="31">
        <v>2.6122685185185183E-2</v>
      </c>
      <c r="I128" s="31" t="s">
        <v>0</v>
      </c>
      <c r="J128" s="31">
        <v>3.6481481481481483E-2</v>
      </c>
      <c r="K128" s="31">
        <v>3.3645833333333333E-2</v>
      </c>
      <c r="L128" s="31">
        <v>3.2870370370370376E-2</v>
      </c>
      <c r="M128" s="31">
        <f>SUM(G128:L128)</f>
        <v>0.15751157407407407</v>
      </c>
      <c r="N128" s="26" t="s">
        <v>29</v>
      </c>
      <c r="O128" s="26"/>
      <c r="P128" s="31"/>
      <c r="Q128" s="26">
        <f>F128-E128</f>
        <v>41</v>
      </c>
      <c r="R128" s="26" t="s">
        <v>50</v>
      </c>
      <c r="S128" s="26"/>
      <c r="T128" s="26">
        <f>COUNT(G128:L128)</f>
        <v>5</v>
      </c>
    </row>
    <row r="129" spans="1:20">
      <c r="A129" s="29">
        <v>123</v>
      </c>
      <c r="B129" s="26" t="s">
        <v>266</v>
      </c>
      <c r="C129" s="26" t="s">
        <v>267</v>
      </c>
      <c r="D129" s="26" t="s">
        <v>33</v>
      </c>
      <c r="E129" s="27">
        <v>1922</v>
      </c>
      <c r="F129" s="26">
        <v>1987</v>
      </c>
      <c r="G129" s="30">
        <v>3.5648148148148158E-2</v>
      </c>
      <c r="H129" s="31">
        <v>3.2997685185185185E-2</v>
      </c>
      <c r="I129" s="31">
        <v>4.0115740740740737E-2</v>
      </c>
      <c r="J129" s="26"/>
      <c r="K129" s="31" t="s">
        <v>0</v>
      </c>
      <c r="L129" s="31" t="s">
        <v>0</v>
      </c>
      <c r="M129" s="31">
        <f>SUM(G129:L129)</f>
        <v>0.10876157407407408</v>
      </c>
      <c r="N129" s="26" t="s">
        <v>29</v>
      </c>
      <c r="O129" s="26"/>
      <c r="P129" s="31"/>
      <c r="Q129" s="26">
        <f>F129-E129</f>
        <v>65</v>
      </c>
      <c r="R129" s="26" t="s">
        <v>243</v>
      </c>
      <c r="S129" s="26"/>
      <c r="T129" s="26">
        <f>COUNT(G129:L129)</f>
        <v>3</v>
      </c>
    </row>
    <row r="130" spans="1:20">
      <c r="A130" s="29">
        <v>124</v>
      </c>
      <c r="B130" s="26" t="s">
        <v>268</v>
      </c>
      <c r="C130" s="26" t="s">
        <v>95</v>
      </c>
      <c r="D130" s="26" t="s">
        <v>140</v>
      </c>
      <c r="E130" s="27"/>
      <c r="F130" s="26">
        <v>1987</v>
      </c>
      <c r="G130" s="30">
        <v>3.2986111111111112E-2</v>
      </c>
      <c r="H130" s="31">
        <v>3.0520833333333334E-2</v>
      </c>
      <c r="I130" s="31" t="s">
        <v>0</v>
      </c>
      <c r="J130" s="26"/>
      <c r="K130" s="31" t="s">
        <v>0</v>
      </c>
      <c r="L130" s="31" t="s">
        <v>0</v>
      </c>
      <c r="M130" s="31">
        <f>SUM(G130:L130)</f>
        <v>6.3506944444444449E-2</v>
      </c>
      <c r="N130" s="26" t="s">
        <v>29</v>
      </c>
      <c r="O130" s="26"/>
      <c r="P130" s="31"/>
      <c r="Q130" s="26" t="s">
        <v>0</v>
      </c>
      <c r="R130" s="26" t="s">
        <v>54</v>
      </c>
      <c r="S130" s="26"/>
      <c r="T130" s="26">
        <f>COUNT(G130:L130)</f>
        <v>2</v>
      </c>
    </row>
    <row r="131" spans="1:20">
      <c r="A131" s="29">
        <v>125</v>
      </c>
      <c r="B131" s="26" t="s">
        <v>269</v>
      </c>
      <c r="C131" s="26" t="s">
        <v>270</v>
      </c>
      <c r="D131" s="26"/>
      <c r="E131" s="27"/>
      <c r="F131" s="26">
        <v>1987</v>
      </c>
      <c r="G131" s="30">
        <v>3.4490740740740738E-2</v>
      </c>
      <c r="H131" s="31">
        <v>3.1111111111111107E-2</v>
      </c>
      <c r="I131" s="31">
        <v>3.8981481481481485E-2</v>
      </c>
      <c r="J131" s="31">
        <v>4.3206018518518519E-2</v>
      </c>
      <c r="K131" s="31">
        <v>3.9560185185185184E-2</v>
      </c>
      <c r="L131" s="31" t="s">
        <v>0</v>
      </c>
      <c r="M131" s="31">
        <f>SUM(G131:L131)</f>
        <v>0.18734953703703705</v>
      </c>
      <c r="N131" s="26" t="s">
        <v>29</v>
      </c>
      <c r="O131" s="26"/>
      <c r="P131" s="31"/>
      <c r="Q131" s="26" t="s">
        <v>0</v>
      </c>
      <c r="R131" s="26" t="s">
        <v>54</v>
      </c>
      <c r="S131" s="26"/>
      <c r="T131" s="26">
        <f>COUNT(G131:L131)</f>
        <v>5</v>
      </c>
    </row>
    <row r="132" spans="1:20">
      <c r="A132" s="29">
        <v>126</v>
      </c>
      <c r="B132" s="26" t="s">
        <v>271</v>
      </c>
      <c r="C132" s="26" t="s">
        <v>86</v>
      </c>
      <c r="D132" s="26" t="s">
        <v>39</v>
      </c>
      <c r="E132" s="35">
        <v>1942</v>
      </c>
      <c r="F132" s="26">
        <v>1987</v>
      </c>
      <c r="G132" s="30">
        <v>2.4930555555555556E-2</v>
      </c>
      <c r="H132" s="31">
        <v>2.3252314814814812E-2</v>
      </c>
      <c r="I132" s="31" t="s">
        <v>0</v>
      </c>
      <c r="J132" s="26"/>
      <c r="K132" s="31" t="s">
        <v>0</v>
      </c>
      <c r="L132" s="31" t="s">
        <v>0</v>
      </c>
      <c r="M132" s="31">
        <f>SUM(G132:L132)</f>
        <v>4.8182870370370369E-2</v>
      </c>
      <c r="N132" s="26" t="s">
        <v>29</v>
      </c>
      <c r="O132" s="26"/>
      <c r="P132" s="31"/>
      <c r="Q132" s="26">
        <f>F132-E132</f>
        <v>45</v>
      </c>
      <c r="R132" s="26" t="s">
        <v>50</v>
      </c>
      <c r="S132" s="26"/>
      <c r="T132" s="26">
        <f>COUNT(G132:L132)</f>
        <v>2</v>
      </c>
    </row>
    <row r="133" spans="1:20">
      <c r="A133" s="29">
        <v>127</v>
      </c>
      <c r="B133" s="26" t="s">
        <v>272</v>
      </c>
      <c r="C133" s="26" t="s">
        <v>181</v>
      </c>
      <c r="D133" s="26"/>
      <c r="E133" s="27"/>
      <c r="F133" s="26">
        <v>1987</v>
      </c>
      <c r="G133" s="30">
        <v>3.4444444444444444E-2</v>
      </c>
      <c r="H133" s="31">
        <v>3.1145833333333334E-2</v>
      </c>
      <c r="I133" s="31">
        <v>3.9259259259259258E-2</v>
      </c>
      <c r="J133" s="26"/>
      <c r="K133" s="31" t="s">
        <v>0</v>
      </c>
      <c r="L133" s="31" t="s">
        <v>0</v>
      </c>
      <c r="M133" s="31">
        <f>SUM(G133:L133)</f>
        <v>0.10484953703703703</v>
      </c>
      <c r="N133" s="26" t="s">
        <v>29</v>
      </c>
      <c r="O133" s="26"/>
      <c r="P133" s="31"/>
      <c r="Q133" s="26" t="s">
        <v>0</v>
      </c>
      <c r="R133" s="26" t="s">
        <v>54</v>
      </c>
      <c r="S133" s="26"/>
      <c r="T133" s="26">
        <f>COUNT(G133:L133)</f>
        <v>3</v>
      </c>
    </row>
    <row r="134" spans="1:20">
      <c r="A134" s="29">
        <v>128</v>
      </c>
      <c r="B134" s="26" t="s">
        <v>82</v>
      </c>
      <c r="C134" s="26" t="s">
        <v>273</v>
      </c>
      <c r="D134" s="26" t="s">
        <v>39</v>
      </c>
      <c r="E134" s="27"/>
      <c r="F134" s="26">
        <v>1987</v>
      </c>
      <c r="G134" s="30">
        <v>3.0740740740740732E-2</v>
      </c>
      <c r="H134" s="31">
        <v>2.7696759259259258E-2</v>
      </c>
      <c r="I134" s="31" t="s">
        <v>0</v>
      </c>
      <c r="J134" s="26"/>
      <c r="K134" s="31" t="s">
        <v>0</v>
      </c>
      <c r="L134" s="31" t="s">
        <v>0</v>
      </c>
      <c r="M134" s="31">
        <f>SUM(G134:L134)</f>
        <v>5.8437499999999989E-2</v>
      </c>
      <c r="N134" s="26" t="s">
        <v>29</v>
      </c>
      <c r="O134" s="26"/>
      <c r="P134" s="31"/>
      <c r="Q134" s="26" t="s">
        <v>0</v>
      </c>
      <c r="R134" s="26" t="s">
        <v>54</v>
      </c>
      <c r="S134" s="26"/>
      <c r="T134" s="26">
        <f>COUNT(G134:L134)</f>
        <v>2</v>
      </c>
    </row>
    <row r="135" spans="1:20">
      <c r="A135" s="29">
        <v>129</v>
      </c>
      <c r="B135" s="26" t="s">
        <v>274</v>
      </c>
      <c r="C135" s="26" t="s">
        <v>275</v>
      </c>
      <c r="D135" s="26"/>
      <c r="E135" s="27"/>
      <c r="F135" s="26">
        <v>1987</v>
      </c>
      <c r="G135" s="30">
        <v>2.9525462962962962E-2</v>
      </c>
      <c r="H135" s="26"/>
      <c r="I135" s="31">
        <v>3.3113425925925928E-2</v>
      </c>
      <c r="J135" s="31">
        <v>3.7928240740740742E-2</v>
      </c>
      <c r="K135" s="31">
        <v>4.116898148148148E-2</v>
      </c>
      <c r="L135" s="31">
        <v>3.3680555555555554E-2</v>
      </c>
      <c r="M135" s="31">
        <f>SUM(G135:L135)</f>
        <v>0.17541666666666667</v>
      </c>
      <c r="N135" s="26" t="s">
        <v>29</v>
      </c>
      <c r="O135" s="26"/>
      <c r="P135" s="31"/>
      <c r="Q135" s="26" t="s">
        <v>0</v>
      </c>
      <c r="R135" s="26" t="s">
        <v>54</v>
      </c>
      <c r="S135" s="26"/>
      <c r="T135" s="26">
        <f>COUNT(G135:L135)</f>
        <v>5</v>
      </c>
    </row>
    <row r="136" spans="1:20">
      <c r="A136" s="29">
        <v>130</v>
      </c>
      <c r="B136" s="26" t="s">
        <v>276</v>
      </c>
      <c r="C136" s="26" t="s">
        <v>273</v>
      </c>
      <c r="D136" s="26" t="s">
        <v>84</v>
      </c>
      <c r="E136" s="27"/>
      <c r="F136" s="26">
        <v>1987</v>
      </c>
      <c r="G136" s="30">
        <v>2.6527777777777779E-2</v>
      </c>
      <c r="H136" s="31">
        <v>2.4351851851851857E-2</v>
      </c>
      <c r="I136" s="31" t="s">
        <v>0</v>
      </c>
      <c r="J136" s="31">
        <v>3.4375000000000003E-2</v>
      </c>
      <c r="K136" s="31">
        <v>3.2395833333333332E-2</v>
      </c>
      <c r="L136" s="31" t="s">
        <v>0</v>
      </c>
      <c r="M136" s="31">
        <f>SUM(G136:L136)</f>
        <v>0.11765046296296297</v>
      </c>
      <c r="N136" s="26" t="s">
        <v>29</v>
      </c>
      <c r="O136" s="26"/>
      <c r="P136" s="31"/>
      <c r="Q136" s="26"/>
      <c r="R136" s="26" t="s">
        <v>54</v>
      </c>
      <c r="S136" s="26"/>
      <c r="T136" s="26">
        <f>COUNT(G136:L136)</f>
        <v>4</v>
      </c>
    </row>
    <row r="137" spans="1:20">
      <c r="A137" s="29">
        <v>131</v>
      </c>
      <c r="B137" s="26" t="s">
        <v>277</v>
      </c>
      <c r="C137" s="26" t="s">
        <v>278</v>
      </c>
      <c r="D137" s="26" t="s">
        <v>279</v>
      </c>
      <c r="E137" s="27"/>
      <c r="F137" s="26">
        <v>1987</v>
      </c>
      <c r="G137" s="30">
        <v>4.1863425925925929E-2</v>
      </c>
      <c r="H137" s="31">
        <v>3.9328703703703706E-2</v>
      </c>
      <c r="I137" s="31">
        <v>4.8842592592592597E-2</v>
      </c>
      <c r="J137" s="31">
        <v>5.5162037037037037E-2</v>
      </c>
      <c r="K137" s="31">
        <v>4.9421296296296297E-2</v>
      </c>
      <c r="L137" s="31" t="s">
        <v>0</v>
      </c>
      <c r="M137" s="31">
        <f>SUM(G137:L137)</f>
        <v>0.23461805555555557</v>
      </c>
      <c r="N137" s="26" t="s">
        <v>29</v>
      </c>
      <c r="O137" s="26"/>
      <c r="P137" s="31"/>
      <c r="Q137" s="26"/>
      <c r="R137" s="26" t="s">
        <v>54</v>
      </c>
      <c r="S137" s="26"/>
      <c r="T137" s="26">
        <f>COUNT(G137:L137)</f>
        <v>5</v>
      </c>
    </row>
    <row r="138" spans="1:20">
      <c r="A138" s="29">
        <v>132</v>
      </c>
      <c r="B138" s="26" t="s">
        <v>280</v>
      </c>
      <c r="C138" s="26" t="s">
        <v>78</v>
      </c>
      <c r="D138" s="26" t="s">
        <v>140</v>
      </c>
      <c r="E138" s="27"/>
      <c r="F138" s="26">
        <v>1987</v>
      </c>
      <c r="G138" s="30">
        <v>3.6134259259259262E-2</v>
      </c>
      <c r="H138" s="31">
        <v>3.3784722222222223E-2</v>
      </c>
      <c r="I138" s="31">
        <v>4.3333333333333335E-2</v>
      </c>
      <c r="J138" s="31">
        <v>4.8009259259259258E-2</v>
      </c>
      <c r="K138" s="31" t="s">
        <v>0</v>
      </c>
      <c r="L138" s="31" t="s">
        <v>0</v>
      </c>
      <c r="M138" s="31">
        <f>SUM(G138:L138)</f>
        <v>0.16126157407407407</v>
      </c>
      <c r="N138" s="26" t="s">
        <v>29</v>
      </c>
      <c r="O138" s="26"/>
      <c r="P138" s="31"/>
      <c r="Q138" s="26"/>
      <c r="R138" s="26" t="s">
        <v>54</v>
      </c>
      <c r="S138" s="26"/>
      <c r="T138" s="26">
        <f>COUNT(G138:L138)</f>
        <v>4</v>
      </c>
    </row>
    <row r="139" spans="1:20">
      <c r="A139" s="29">
        <v>133</v>
      </c>
      <c r="B139" s="26" t="s">
        <v>281</v>
      </c>
      <c r="C139" s="26" t="s">
        <v>282</v>
      </c>
      <c r="D139" s="26" t="s">
        <v>283</v>
      </c>
      <c r="E139" s="27"/>
      <c r="F139" s="26">
        <v>1987</v>
      </c>
      <c r="G139" s="30">
        <v>3.5243055555555548E-2</v>
      </c>
      <c r="H139" s="31">
        <v>3.1921296296296302E-2</v>
      </c>
      <c r="I139" s="31">
        <v>3.9004629629629632E-2</v>
      </c>
      <c r="J139" s="26"/>
      <c r="K139" s="31">
        <v>4.0821759259259259E-2</v>
      </c>
      <c r="L139" s="31">
        <v>3.9120370370370368E-2</v>
      </c>
      <c r="M139" s="31">
        <f>SUM(G139:L139)</f>
        <v>0.18611111111111112</v>
      </c>
      <c r="N139" s="26" t="s">
        <v>29</v>
      </c>
      <c r="O139" s="26"/>
      <c r="P139" s="31"/>
      <c r="Q139" s="26"/>
      <c r="R139" s="26" t="s">
        <v>54</v>
      </c>
      <c r="S139" s="26"/>
      <c r="T139" s="26">
        <f>COUNT(G139:L139)</f>
        <v>5</v>
      </c>
    </row>
    <row r="140" spans="1:20">
      <c r="A140" s="29">
        <v>134</v>
      </c>
      <c r="B140" s="26" t="s">
        <v>284</v>
      </c>
      <c r="C140" s="26" t="s">
        <v>285</v>
      </c>
      <c r="D140" s="26"/>
      <c r="E140" s="27"/>
      <c r="F140" s="26">
        <v>1987</v>
      </c>
      <c r="G140" s="30">
        <v>3.6689814814814821E-2</v>
      </c>
      <c r="H140" s="31">
        <v>3.4016203703703708E-2</v>
      </c>
      <c r="I140" s="31">
        <v>4.173611111111112E-2</v>
      </c>
      <c r="J140" s="26"/>
      <c r="K140" s="31" t="s">
        <v>0</v>
      </c>
      <c r="L140" s="31" t="s">
        <v>0</v>
      </c>
      <c r="M140" s="31">
        <f>SUM(G140:L140)</f>
        <v>0.11244212962962966</v>
      </c>
      <c r="N140" s="26" t="s">
        <v>29</v>
      </c>
      <c r="O140" s="26"/>
      <c r="P140" s="31"/>
      <c r="Q140" s="26"/>
      <c r="R140" s="26" t="s">
        <v>54</v>
      </c>
      <c r="S140" s="26"/>
      <c r="T140" s="26">
        <f>COUNT(G140:L140)</f>
        <v>3</v>
      </c>
    </row>
    <row r="141" spans="1:20">
      <c r="A141" s="29">
        <v>135</v>
      </c>
      <c r="B141" s="26" t="s">
        <v>286</v>
      </c>
      <c r="C141" s="26" t="s">
        <v>287</v>
      </c>
      <c r="D141" s="26" t="s">
        <v>84</v>
      </c>
      <c r="E141" s="27"/>
      <c r="F141" s="26">
        <v>1987</v>
      </c>
      <c r="G141" s="30">
        <v>4.0034722222222222E-2</v>
      </c>
      <c r="H141" s="31">
        <v>3.3275462962962958E-2</v>
      </c>
      <c r="I141" s="31" t="s">
        <v>0</v>
      </c>
      <c r="J141" s="26"/>
      <c r="K141" s="31">
        <v>4.5104166666666667E-2</v>
      </c>
      <c r="L141" s="31">
        <v>4.4085648148148138E-2</v>
      </c>
      <c r="M141" s="31">
        <f>SUM(G141:L141)</f>
        <v>0.16249999999999998</v>
      </c>
      <c r="N141" s="26" t="s">
        <v>29</v>
      </c>
      <c r="O141" s="26"/>
      <c r="P141" s="31"/>
      <c r="Q141" s="26"/>
      <c r="R141" s="26" t="s">
        <v>54</v>
      </c>
      <c r="S141" s="26"/>
      <c r="T141" s="26">
        <f>COUNT(G141:L141)</f>
        <v>4</v>
      </c>
    </row>
    <row r="142" spans="1:20">
      <c r="A142" s="29">
        <v>136</v>
      </c>
      <c r="B142" s="26" t="s">
        <v>228</v>
      </c>
      <c r="C142" s="26" t="s">
        <v>288</v>
      </c>
      <c r="D142" s="26" t="s">
        <v>140</v>
      </c>
      <c r="E142" s="27"/>
      <c r="F142" s="26">
        <v>1987</v>
      </c>
      <c r="G142" s="30">
        <v>3.2384259259259258E-2</v>
      </c>
      <c r="H142" s="31">
        <v>2.9618055555555554E-2</v>
      </c>
      <c r="I142" s="31" t="s">
        <v>0</v>
      </c>
      <c r="J142" s="26"/>
      <c r="K142" s="31" t="s">
        <v>0</v>
      </c>
      <c r="L142" s="31" t="s">
        <v>0</v>
      </c>
      <c r="M142" s="31">
        <f>SUM(G142:L142)</f>
        <v>6.2002314814814816E-2</v>
      </c>
      <c r="N142" s="26" t="s">
        <v>29</v>
      </c>
      <c r="O142" s="26"/>
      <c r="P142" s="31"/>
      <c r="Q142" s="26"/>
      <c r="R142" s="26" t="s">
        <v>54</v>
      </c>
      <c r="S142" s="26"/>
      <c r="T142" s="26">
        <f>COUNT(G142:L142)</f>
        <v>2</v>
      </c>
    </row>
    <row r="143" spans="1:20">
      <c r="A143" s="29">
        <v>137</v>
      </c>
      <c r="B143" s="26" t="s">
        <v>289</v>
      </c>
      <c r="C143" s="26" t="s">
        <v>195</v>
      </c>
      <c r="D143" s="26" t="s">
        <v>290</v>
      </c>
      <c r="E143" s="27">
        <v>1968</v>
      </c>
      <c r="F143" s="26">
        <v>1987</v>
      </c>
      <c r="G143" s="30">
        <v>2.5590277777777778E-2</v>
      </c>
      <c r="H143" s="31">
        <v>2.3171296296296297E-2</v>
      </c>
      <c r="I143" s="31">
        <v>2.9016203703703704E-2</v>
      </c>
      <c r="J143" s="31">
        <v>3.2083333333333332E-2</v>
      </c>
      <c r="K143" s="31">
        <v>3.0127314814814815E-2</v>
      </c>
      <c r="L143" s="31">
        <v>2.8402777777777777E-2</v>
      </c>
      <c r="M143" s="31">
        <f>SUM(G143:L143)</f>
        <v>0.1683912037037037</v>
      </c>
      <c r="N143" s="26" t="s">
        <v>291</v>
      </c>
      <c r="O143" s="26">
        <v>1</v>
      </c>
      <c r="P143" s="31">
        <f>M143/67.05*10</f>
        <v>2.5114273483028141E-2</v>
      </c>
      <c r="Q143" s="26">
        <f>F143-E143</f>
        <v>19</v>
      </c>
      <c r="R143" s="34" t="s">
        <v>292</v>
      </c>
      <c r="S143" s="27">
        <v>1</v>
      </c>
      <c r="T143" s="26">
        <f>COUNT(G143:L143)</f>
        <v>6</v>
      </c>
    </row>
    <row r="144" spans="1:20">
      <c r="A144" s="29">
        <v>138</v>
      </c>
      <c r="B144" s="26" t="s">
        <v>88</v>
      </c>
      <c r="C144" s="26" t="s">
        <v>75</v>
      </c>
      <c r="D144" s="26" t="s">
        <v>90</v>
      </c>
      <c r="E144" s="27">
        <v>1970</v>
      </c>
      <c r="F144" s="26">
        <v>1987</v>
      </c>
      <c r="G144" s="30">
        <v>2.5474537037037035E-2</v>
      </c>
      <c r="H144" s="31">
        <v>2.3136574074074077E-2</v>
      </c>
      <c r="I144" s="31">
        <v>2.9513888888888892E-2</v>
      </c>
      <c r="J144" s="31">
        <v>3.201388888888889E-2</v>
      </c>
      <c r="K144" s="31">
        <v>2.9803240740740741E-2</v>
      </c>
      <c r="L144" s="31">
        <v>2.913194444444445E-2</v>
      </c>
      <c r="M144" s="31">
        <f>SUM(G144:L144)</f>
        <v>0.1690740740740741</v>
      </c>
      <c r="N144" s="26" t="s">
        <v>291</v>
      </c>
      <c r="O144" s="26">
        <v>2</v>
      </c>
      <c r="P144" s="31">
        <f>M144/67.05*10</f>
        <v>2.5216118430137824E-2</v>
      </c>
      <c r="Q144" s="26">
        <f>F144-E144</f>
        <v>17</v>
      </c>
      <c r="R144" s="26" t="s">
        <v>292</v>
      </c>
      <c r="S144" s="26">
        <v>2</v>
      </c>
      <c r="T144" s="26">
        <f>COUNT(G144:L144)</f>
        <v>6</v>
      </c>
    </row>
    <row r="145" spans="1:20">
      <c r="A145" s="29">
        <v>139</v>
      </c>
      <c r="B145" s="26" t="s">
        <v>293</v>
      </c>
      <c r="C145" s="26" t="s">
        <v>294</v>
      </c>
      <c r="D145" s="26" t="s">
        <v>279</v>
      </c>
      <c r="E145" s="27">
        <v>1971</v>
      </c>
      <c r="F145" s="26">
        <v>1987</v>
      </c>
      <c r="G145" s="30">
        <v>2.5601851851851851E-2</v>
      </c>
      <c r="H145" s="31">
        <v>2.3923611111111114E-2</v>
      </c>
      <c r="I145" s="31">
        <v>2.9062500000000002E-2</v>
      </c>
      <c r="J145" s="31">
        <v>3.2546296296296295E-2</v>
      </c>
      <c r="K145" s="31">
        <v>3.0312499999999999E-2</v>
      </c>
      <c r="L145" s="31">
        <v>2.90162037037037E-2</v>
      </c>
      <c r="M145" s="31">
        <f>SUM(G145:L145)</f>
        <v>0.17046296296296296</v>
      </c>
      <c r="N145" s="26" t="s">
        <v>291</v>
      </c>
      <c r="O145" s="26">
        <v>3</v>
      </c>
      <c r="P145" s="31">
        <f>M145/67.05*10</f>
        <v>2.5423260695445635E-2</v>
      </c>
      <c r="Q145" s="26">
        <f>F145-E145</f>
        <v>16</v>
      </c>
      <c r="R145" s="26" t="s">
        <v>292</v>
      </c>
      <c r="S145" s="26">
        <v>3</v>
      </c>
      <c r="T145" s="26">
        <f>COUNT(G145:L145)</f>
        <v>6</v>
      </c>
    </row>
    <row r="146" spans="1:20">
      <c r="A146" s="29">
        <v>140</v>
      </c>
      <c r="B146" s="26" t="s">
        <v>280</v>
      </c>
      <c r="C146" s="26" t="s">
        <v>120</v>
      </c>
      <c r="D146" s="26" t="s">
        <v>45</v>
      </c>
      <c r="E146" s="27">
        <v>1970</v>
      </c>
      <c r="F146" s="26">
        <v>1987</v>
      </c>
      <c r="G146" s="30">
        <v>2.5763888888888888E-2</v>
      </c>
      <c r="H146" s="31">
        <v>2.3703703703703703E-2</v>
      </c>
      <c r="I146" s="31">
        <v>2.9189814814814811E-2</v>
      </c>
      <c r="J146" s="31">
        <v>3.1967592592592589E-2</v>
      </c>
      <c r="K146" s="31">
        <v>3.0416666666666665E-2</v>
      </c>
      <c r="L146" s="31">
        <v>3.1516203703703706E-2</v>
      </c>
      <c r="M146" s="31">
        <f>SUM(G146:L146)</f>
        <v>0.17255787037037035</v>
      </c>
      <c r="N146" s="26" t="s">
        <v>291</v>
      </c>
      <c r="O146" s="26">
        <v>4</v>
      </c>
      <c r="P146" s="31">
        <f>M146/67.05*10</f>
        <v>2.5735700278951584E-2</v>
      </c>
      <c r="Q146" s="26">
        <f>F146-E146</f>
        <v>17</v>
      </c>
      <c r="R146" s="26" t="s">
        <v>292</v>
      </c>
      <c r="S146" s="26">
        <v>4</v>
      </c>
      <c r="T146" s="26">
        <f>COUNT(G146:L146)</f>
        <v>6</v>
      </c>
    </row>
    <row r="147" spans="1:20">
      <c r="A147" s="29">
        <v>141</v>
      </c>
      <c r="B147" s="26" t="s">
        <v>91</v>
      </c>
      <c r="C147" s="26" t="s">
        <v>75</v>
      </c>
      <c r="D147" s="26" t="s">
        <v>33</v>
      </c>
      <c r="E147" s="27">
        <v>1970</v>
      </c>
      <c r="F147" s="26">
        <v>1987</v>
      </c>
      <c r="G147" s="30">
        <v>2.7951388888888887E-2</v>
      </c>
      <c r="H147" s="31">
        <v>2.5567129629629634E-2</v>
      </c>
      <c r="I147" s="31">
        <v>3.2685185185185185E-2</v>
      </c>
      <c r="J147" s="31">
        <v>3.7812499999999999E-2</v>
      </c>
      <c r="K147" s="31">
        <v>3.4074074074074076E-2</v>
      </c>
      <c r="L147" s="31">
        <v>3.3344907407407406E-2</v>
      </c>
      <c r="M147" s="31">
        <f>SUM(G147:L147)</f>
        <v>0.19143518518518521</v>
      </c>
      <c r="N147" s="26" t="s">
        <v>291</v>
      </c>
      <c r="O147" s="26">
        <v>5</v>
      </c>
      <c r="P147" s="31">
        <f>M147/67.05*10</f>
        <v>2.8551108901593618E-2</v>
      </c>
      <c r="Q147" s="26">
        <f>F147-E147</f>
        <v>17</v>
      </c>
      <c r="R147" s="26" t="s">
        <v>292</v>
      </c>
      <c r="S147" s="26">
        <v>5</v>
      </c>
      <c r="T147" s="26">
        <f>COUNT(G147:L147)</f>
        <v>6</v>
      </c>
    </row>
    <row r="148" spans="1:20">
      <c r="A148" s="29">
        <v>142</v>
      </c>
      <c r="B148" s="26" t="s">
        <v>295</v>
      </c>
      <c r="C148" s="26" t="s">
        <v>86</v>
      </c>
      <c r="D148" s="26" t="s">
        <v>45</v>
      </c>
      <c r="E148" s="27">
        <v>1970</v>
      </c>
      <c r="F148" s="26">
        <v>1987</v>
      </c>
      <c r="G148" s="30">
        <v>2.8460648148148145E-2</v>
      </c>
      <c r="H148" s="31">
        <v>2.75E-2</v>
      </c>
      <c r="I148" s="31">
        <v>3.4837962962962959E-2</v>
      </c>
      <c r="J148" s="31">
        <v>3.7268518518518513E-2</v>
      </c>
      <c r="K148" s="31">
        <v>3.4780092592592592E-2</v>
      </c>
      <c r="L148" s="31">
        <v>3.2939814814814811E-2</v>
      </c>
      <c r="M148" s="31">
        <f>SUM(G148:L148)</f>
        <v>0.19578703703703704</v>
      </c>
      <c r="N148" s="26" t="s">
        <v>291</v>
      </c>
      <c r="O148" s="26">
        <v>6</v>
      </c>
      <c r="P148" s="31">
        <f>M148/67.05*10</f>
        <v>2.9200154666224765E-2</v>
      </c>
      <c r="Q148" s="26">
        <f>F148-E148</f>
        <v>17</v>
      </c>
      <c r="R148" s="26" t="s">
        <v>292</v>
      </c>
      <c r="S148" s="26">
        <v>6</v>
      </c>
      <c r="T148" s="26">
        <f>COUNT(G148:L148)</f>
        <v>6</v>
      </c>
    </row>
    <row r="149" spans="1:20">
      <c r="A149" s="29">
        <v>143</v>
      </c>
      <c r="B149" s="26" t="s">
        <v>296</v>
      </c>
      <c r="C149" s="26" t="s">
        <v>297</v>
      </c>
      <c r="D149" s="26"/>
      <c r="E149" s="27"/>
      <c r="F149" s="26">
        <v>1987</v>
      </c>
      <c r="G149" s="30">
        <v>3.1689814814814816E-2</v>
      </c>
      <c r="H149" s="31">
        <v>2.7870370370370368E-2</v>
      </c>
      <c r="I149" s="31">
        <v>3.4780092592592592E-2</v>
      </c>
      <c r="J149" s="31">
        <v>3.9305555555555559E-2</v>
      </c>
      <c r="K149" s="31">
        <v>3.7812499999999999E-2</v>
      </c>
      <c r="L149" s="31">
        <v>3.5185185185185187E-2</v>
      </c>
      <c r="M149" s="31">
        <f>SUM(G149:L149)</f>
        <v>0.20664351851851853</v>
      </c>
      <c r="N149" s="26" t="s">
        <v>291</v>
      </c>
      <c r="O149" s="26">
        <v>7</v>
      </c>
      <c r="P149" s="31">
        <f>M149/67.05*10</f>
        <v>3.0819316706714173E-2</v>
      </c>
      <c r="Q149" s="26" t="s">
        <v>0</v>
      </c>
      <c r="R149" s="26" t="s">
        <v>292</v>
      </c>
      <c r="S149" s="32">
        <v>7</v>
      </c>
      <c r="T149" s="26">
        <f>COUNT(G149:L149)</f>
        <v>6</v>
      </c>
    </row>
    <row r="150" spans="1:20">
      <c r="A150" s="29">
        <v>144</v>
      </c>
      <c r="B150" s="26" t="s">
        <v>298</v>
      </c>
      <c r="C150" s="26" t="s">
        <v>299</v>
      </c>
      <c r="D150" s="26" t="s">
        <v>300</v>
      </c>
      <c r="E150" s="35">
        <v>1971</v>
      </c>
      <c r="F150" s="26">
        <v>1987</v>
      </c>
      <c r="G150" s="30">
        <v>3.2164351851851854E-2</v>
      </c>
      <c r="H150" s="31">
        <v>2.7939814814814817E-2</v>
      </c>
      <c r="I150" s="31">
        <v>3.5092592592592592E-2</v>
      </c>
      <c r="J150" s="31">
        <v>4.0196759259259258E-2</v>
      </c>
      <c r="K150" s="31">
        <v>3.7835648148148153E-2</v>
      </c>
      <c r="L150" s="31">
        <v>3.5798611111111107E-2</v>
      </c>
      <c r="M150" s="31">
        <f>SUM(G150:L150)</f>
        <v>0.20902777777777778</v>
      </c>
      <c r="N150" s="26" t="s">
        <v>291</v>
      </c>
      <c r="O150" s="26">
        <v>8</v>
      </c>
      <c r="P150" s="31">
        <f>M150/67.05*10</f>
        <v>3.1174910928825919E-2</v>
      </c>
      <c r="Q150" s="26">
        <f>F150-E150</f>
        <v>16</v>
      </c>
      <c r="R150" s="26" t="s">
        <v>292</v>
      </c>
      <c r="S150" s="32">
        <v>8</v>
      </c>
      <c r="T150" s="26">
        <f>COUNT(G150:L150)</f>
        <v>6</v>
      </c>
    </row>
    <row r="151" spans="1:20">
      <c r="A151" s="29">
        <v>145</v>
      </c>
      <c r="B151" s="26" t="s">
        <v>301</v>
      </c>
      <c r="C151" s="26" t="s">
        <v>299</v>
      </c>
      <c r="D151" s="26"/>
      <c r="E151" s="27"/>
      <c r="F151" s="26">
        <v>1987</v>
      </c>
      <c r="G151" s="30">
        <v>3.2071759259259258E-2</v>
      </c>
      <c r="H151" s="31">
        <v>2.883101851851852E-2</v>
      </c>
      <c r="I151" s="31">
        <v>3.5381944444444445E-2</v>
      </c>
      <c r="J151" s="31">
        <v>4.0775462962962965E-2</v>
      </c>
      <c r="K151" s="31">
        <v>3.7233796296296306E-2</v>
      </c>
      <c r="L151" s="31">
        <v>3.5798611111111107E-2</v>
      </c>
      <c r="M151" s="31">
        <f>SUM(G151:L151)</f>
        <v>0.21009259259259261</v>
      </c>
      <c r="N151" s="26" t="s">
        <v>291</v>
      </c>
      <c r="O151" s="26">
        <v>9</v>
      </c>
      <c r="P151" s="31">
        <f>M151/67.05*10</f>
        <v>3.133371999889524E-2</v>
      </c>
      <c r="Q151" s="26"/>
      <c r="R151" s="26" t="s">
        <v>292</v>
      </c>
      <c r="S151" s="32">
        <v>9</v>
      </c>
      <c r="T151" s="26">
        <f>COUNT(G151:L151)</f>
        <v>6</v>
      </c>
    </row>
    <row r="152" spans="1:20">
      <c r="A152" s="29">
        <v>146</v>
      </c>
      <c r="B152" s="26" t="s">
        <v>43</v>
      </c>
      <c r="C152" s="26" t="s">
        <v>302</v>
      </c>
      <c r="D152" s="26" t="s">
        <v>140</v>
      </c>
      <c r="E152" s="27"/>
      <c r="F152" s="26">
        <v>1987</v>
      </c>
      <c r="G152" s="30">
        <v>3.2094907407407419E-2</v>
      </c>
      <c r="H152" s="31">
        <v>2.9247685185185186E-2</v>
      </c>
      <c r="I152" s="31">
        <v>3.7094907407407403E-2</v>
      </c>
      <c r="J152" s="31">
        <v>4.1469907407407407E-2</v>
      </c>
      <c r="K152" s="31">
        <v>3.7824074074074072E-2</v>
      </c>
      <c r="L152" s="31">
        <v>3.5763888888888887E-2</v>
      </c>
      <c r="M152" s="31">
        <f>SUM(G152:L152)</f>
        <v>0.21349537037037036</v>
      </c>
      <c r="N152" s="26" t="s">
        <v>291</v>
      </c>
      <c r="O152" s="26">
        <v>10</v>
      </c>
      <c r="P152" s="31">
        <f>M152/67.05*10</f>
        <v>3.1841218548899389E-2</v>
      </c>
      <c r="Q152" s="26"/>
      <c r="R152" s="26" t="s">
        <v>292</v>
      </c>
      <c r="S152" s="32">
        <v>10</v>
      </c>
      <c r="T152" s="26">
        <f>COUNT(G152:L152)</f>
        <v>6</v>
      </c>
    </row>
    <row r="153" spans="1:20">
      <c r="A153" s="29">
        <v>147</v>
      </c>
      <c r="B153" s="26" t="s">
        <v>303</v>
      </c>
      <c r="C153" s="26" t="s">
        <v>297</v>
      </c>
      <c r="D153" s="26"/>
      <c r="E153" s="27"/>
      <c r="F153" s="26">
        <v>1987</v>
      </c>
      <c r="G153" s="30">
        <v>3.1782407407407405E-2</v>
      </c>
      <c r="H153" s="31">
        <v>2.9525462962962962E-2</v>
      </c>
      <c r="I153" s="31">
        <v>3.7303240740740741E-2</v>
      </c>
      <c r="J153" s="31">
        <v>4.1655092592592598E-2</v>
      </c>
      <c r="K153" s="31">
        <v>3.858796296296297E-2</v>
      </c>
      <c r="L153" s="31">
        <v>3.6354166666666667E-2</v>
      </c>
      <c r="M153" s="31">
        <f>SUM(G153:L153)</f>
        <v>0.21520833333333333</v>
      </c>
      <c r="N153" s="26" t="s">
        <v>291</v>
      </c>
      <c r="O153" s="26">
        <v>11</v>
      </c>
      <c r="P153" s="31">
        <f>M153/67.05*10</f>
        <v>3.2096694009445689E-2</v>
      </c>
      <c r="Q153" s="26"/>
      <c r="R153" s="26" t="s">
        <v>292</v>
      </c>
      <c r="S153" s="32">
        <v>11</v>
      </c>
      <c r="T153" s="26">
        <f>COUNT(G153:L153)</f>
        <v>6</v>
      </c>
    </row>
    <row r="154" spans="1:20">
      <c r="A154" s="29">
        <v>148</v>
      </c>
      <c r="B154" s="26" t="s">
        <v>121</v>
      </c>
      <c r="C154" s="26" t="s">
        <v>95</v>
      </c>
      <c r="D154" s="26" t="s">
        <v>279</v>
      </c>
      <c r="E154" s="27">
        <v>1971</v>
      </c>
      <c r="F154" s="26">
        <v>1987</v>
      </c>
      <c r="G154" s="30">
        <v>2.8437500000000001E-2</v>
      </c>
      <c r="H154" s="31">
        <v>2.4583333333333332E-2</v>
      </c>
      <c r="I154" s="31" t="s">
        <v>0</v>
      </c>
      <c r="J154" s="26"/>
      <c r="K154" s="31">
        <v>3.2511574074074082E-2</v>
      </c>
      <c r="L154" s="31">
        <v>3.0902777777777779E-2</v>
      </c>
      <c r="M154" s="31">
        <f>SUM(G154:L154)</f>
        <v>0.1164351851851852</v>
      </c>
      <c r="N154" s="26" t="s">
        <v>291</v>
      </c>
      <c r="O154" s="26"/>
      <c r="P154" s="31"/>
      <c r="Q154" s="26">
        <f>F154-E154</f>
        <v>16</v>
      </c>
      <c r="R154" s="26" t="s">
        <v>292</v>
      </c>
      <c r="S154" s="26" t="s">
        <v>0</v>
      </c>
      <c r="T154" s="26">
        <f>COUNT(G154:L154)</f>
        <v>4</v>
      </c>
    </row>
    <row r="155" spans="1:20">
      <c r="A155" s="29">
        <v>149</v>
      </c>
      <c r="B155" s="33" t="s">
        <v>304</v>
      </c>
      <c r="C155" s="26" t="s">
        <v>72</v>
      </c>
      <c r="D155" s="26" t="s">
        <v>45</v>
      </c>
      <c r="E155" s="27">
        <v>1971</v>
      </c>
      <c r="F155" s="26">
        <v>1987</v>
      </c>
      <c r="G155" s="30">
        <v>3.0682870370370371E-2</v>
      </c>
      <c r="H155" s="31">
        <v>2.8113425925925927E-2</v>
      </c>
      <c r="I155" s="31">
        <v>3.5173611111111107E-2</v>
      </c>
      <c r="J155" s="31">
        <v>3.9409722222222221E-2</v>
      </c>
      <c r="K155" s="31">
        <v>3.6249999999999998E-2</v>
      </c>
      <c r="L155" s="31" t="s">
        <v>0</v>
      </c>
      <c r="M155" s="31">
        <f>SUM(G155:L155)</f>
        <v>0.16962962962962963</v>
      </c>
      <c r="N155" s="26" t="s">
        <v>291</v>
      </c>
      <c r="O155" s="26"/>
      <c r="P155" s="31"/>
      <c r="Q155" s="26">
        <f>F155-E155</f>
        <v>16</v>
      </c>
      <c r="R155" s="26" t="s">
        <v>292</v>
      </c>
      <c r="S155" s="26"/>
      <c r="T155" s="26">
        <f>COUNT(G155:L155)</f>
        <v>5</v>
      </c>
    </row>
    <row r="156" spans="1:20">
      <c r="A156" s="29">
        <v>150</v>
      </c>
      <c r="B156" s="26" t="s">
        <v>256</v>
      </c>
      <c r="C156" s="26" t="s">
        <v>305</v>
      </c>
      <c r="D156" s="26" t="s">
        <v>73</v>
      </c>
      <c r="E156" s="27">
        <v>1969</v>
      </c>
      <c r="F156" s="26">
        <v>1987</v>
      </c>
      <c r="G156" s="30">
        <v>3.4027777777777775E-2</v>
      </c>
      <c r="H156" s="31">
        <v>3.0659722222222224E-2</v>
      </c>
      <c r="I156" s="31" t="s">
        <v>0</v>
      </c>
      <c r="J156" s="26"/>
      <c r="K156" s="31">
        <v>4.0138888888888884E-2</v>
      </c>
      <c r="L156" s="31">
        <v>3.712962962962963E-2</v>
      </c>
      <c r="M156" s="31">
        <f>SUM(G156:L156)</f>
        <v>0.1419560185185185</v>
      </c>
      <c r="N156" s="26" t="s">
        <v>291</v>
      </c>
      <c r="O156" s="26"/>
      <c r="P156" s="31"/>
      <c r="Q156" s="26">
        <f>F156-E156</f>
        <v>18</v>
      </c>
      <c r="R156" s="26" t="s">
        <v>292</v>
      </c>
      <c r="S156" s="26"/>
      <c r="T156" s="26">
        <f>COUNT(G156:L156)</f>
        <v>4</v>
      </c>
    </row>
    <row r="157" spans="1:20">
      <c r="A157" s="29">
        <v>151</v>
      </c>
      <c r="B157" s="26" t="s">
        <v>262</v>
      </c>
      <c r="C157" s="26" t="s">
        <v>306</v>
      </c>
      <c r="D157" s="26" t="s">
        <v>42</v>
      </c>
      <c r="E157" s="27">
        <v>1969</v>
      </c>
      <c r="F157" s="26">
        <v>1987</v>
      </c>
      <c r="G157" s="30">
        <v>2.929398148148148E-2</v>
      </c>
      <c r="H157" s="26"/>
      <c r="I157" s="31">
        <v>3.3414351851851855E-2</v>
      </c>
      <c r="J157" s="31">
        <v>3.7557870370370373E-2</v>
      </c>
      <c r="K157" s="31" t="s">
        <v>0</v>
      </c>
      <c r="L157" s="31" t="s">
        <v>0</v>
      </c>
      <c r="M157" s="31">
        <f>SUM(G157:L157)</f>
        <v>0.1002662037037037</v>
      </c>
      <c r="N157" s="26" t="s">
        <v>291</v>
      </c>
      <c r="O157" s="26"/>
      <c r="P157" s="31"/>
      <c r="Q157" s="26">
        <f>F157-E157</f>
        <v>18</v>
      </c>
      <c r="R157" s="26" t="s">
        <v>292</v>
      </c>
      <c r="S157" s="26"/>
      <c r="T157" s="26">
        <f>COUNT(G157:L157)</f>
        <v>3</v>
      </c>
    </row>
    <row r="158" spans="1:20">
      <c r="A158" s="29">
        <v>152</v>
      </c>
      <c r="B158" s="26" t="s">
        <v>88</v>
      </c>
      <c r="C158" s="26" t="s">
        <v>307</v>
      </c>
      <c r="D158" s="26" t="s">
        <v>90</v>
      </c>
      <c r="E158" s="27">
        <v>1945</v>
      </c>
      <c r="F158" s="26">
        <v>1987</v>
      </c>
      <c r="G158" s="30">
        <v>2.9768518518518517E-2</v>
      </c>
      <c r="H158" s="31">
        <v>2.7800925925925923E-2</v>
      </c>
      <c r="I158" s="31">
        <v>3.3460648148148149E-2</v>
      </c>
      <c r="J158" s="31">
        <v>3.7731481481481484E-2</v>
      </c>
      <c r="K158" s="31">
        <v>3.5266203703703709E-2</v>
      </c>
      <c r="L158" s="31">
        <v>3.4224537037037026E-2</v>
      </c>
      <c r="M158" s="31">
        <f>SUM(G158:L158)</f>
        <v>0.19825231481481481</v>
      </c>
      <c r="N158" s="26" t="s">
        <v>308</v>
      </c>
      <c r="O158" s="26">
        <v>1</v>
      </c>
      <c r="P158" s="31">
        <f>M158/67.05*10</f>
        <v>2.9567832187146134E-2</v>
      </c>
      <c r="Q158" s="26">
        <f>F158-E158</f>
        <v>42</v>
      </c>
      <c r="R158" s="26" t="s">
        <v>309</v>
      </c>
      <c r="S158" s="32">
        <v>1</v>
      </c>
      <c r="T158" s="26">
        <f>COUNT(G158:L158)</f>
        <v>6</v>
      </c>
    </row>
    <row r="159" spans="1:20">
      <c r="A159" s="29">
        <v>153</v>
      </c>
      <c r="B159" s="26" t="s">
        <v>310</v>
      </c>
      <c r="C159" s="26" t="s">
        <v>311</v>
      </c>
      <c r="D159" s="26" t="s">
        <v>312</v>
      </c>
      <c r="E159" s="27">
        <v>1949</v>
      </c>
      <c r="F159" s="26">
        <v>1987</v>
      </c>
      <c r="G159" s="30">
        <v>3.0451388888888889E-2</v>
      </c>
      <c r="H159" s="31">
        <v>2.7615740740740743E-2</v>
      </c>
      <c r="I159" s="31">
        <v>3.3553240740740745E-2</v>
      </c>
      <c r="J159" s="31">
        <v>3.7731481481481484E-2</v>
      </c>
      <c r="K159" s="31">
        <v>3.5358796296296291E-2</v>
      </c>
      <c r="L159" s="31">
        <v>3.3993055555555561E-2</v>
      </c>
      <c r="M159" s="31">
        <f>SUM(G159:L159)</f>
        <v>0.19870370370370372</v>
      </c>
      <c r="N159" s="26" t="s">
        <v>308</v>
      </c>
      <c r="O159" s="26">
        <v>2</v>
      </c>
      <c r="P159" s="31">
        <f>M159/67.05*10</f>
        <v>2.9635153423371172E-2</v>
      </c>
      <c r="Q159" s="26">
        <f>F159-E159</f>
        <v>38</v>
      </c>
      <c r="R159" s="36" t="s">
        <v>313</v>
      </c>
      <c r="S159" s="32">
        <v>1</v>
      </c>
      <c r="T159" s="26">
        <f>COUNT(G159:L159)</f>
        <v>6</v>
      </c>
    </row>
    <row r="160" spans="1:20">
      <c r="A160" s="29">
        <v>154</v>
      </c>
      <c r="B160" s="26" t="s">
        <v>94</v>
      </c>
      <c r="C160" s="26" t="s">
        <v>314</v>
      </c>
      <c r="D160" s="26" t="s">
        <v>96</v>
      </c>
      <c r="E160" s="27">
        <v>1940</v>
      </c>
      <c r="F160" s="26">
        <v>1987</v>
      </c>
      <c r="G160" s="30">
        <v>3.1550925925925913E-2</v>
      </c>
      <c r="H160" s="31">
        <v>2.8958333333333336E-2</v>
      </c>
      <c r="I160" s="31">
        <v>3.5358796296296298E-2</v>
      </c>
      <c r="J160" s="31">
        <v>4.024305555555556E-2</v>
      </c>
      <c r="K160" s="31">
        <v>3.6898148148148138E-2</v>
      </c>
      <c r="L160" s="31">
        <v>3.6099537037037034E-2</v>
      </c>
      <c r="M160" s="31">
        <f>SUM(G160:L160)</f>
        <v>0.20910879629629628</v>
      </c>
      <c r="N160" s="26" t="s">
        <v>308</v>
      </c>
      <c r="O160" s="26">
        <v>3</v>
      </c>
      <c r="P160" s="31">
        <f>M160/67.05*10</f>
        <v>3.1186994227635538E-2</v>
      </c>
      <c r="Q160" s="26">
        <f>F160-E160</f>
        <v>47</v>
      </c>
      <c r="R160" s="26" t="s">
        <v>309</v>
      </c>
      <c r="S160" s="32">
        <v>2</v>
      </c>
      <c r="T160" s="26">
        <f>COUNT(G160:L160)</f>
        <v>6</v>
      </c>
    </row>
    <row r="161" spans="1:20">
      <c r="A161" s="29">
        <v>155</v>
      </c>
      <c r="B161" s="26" t="s">
        <v>315</v>
      </c>
      <c r="C161" s="26" t="s">
        <v>316</v>
      </c>
      <c r="D161" s="26" t="s">
        <v>45</v>
      </c>
      <c r="E161" s="27">
        <v>1965</v>
      </c>
      <c r="F161" s="26">
        <v>1987</v>
      </c>
      <c r="G161" s="30">
        <v>3.2719907407407399E-2</v>
      </c>
      <c r="H161" s="31">
        <v>2.8645833333333332E-2</v>
      </c>
      <c r="I161" s="31">
        <v>3.5706018518518519E-2</v>
      </c>
      <c r="J161" s="31">
        <v>4.0567129629629627E-2</v>
      </c>
      <c r="K161" s="31">
        <v>3.7152777777777778E-2</v>
      </c>
      <c r="L161" s="31">
        <v>3.619212962962963E-2</v>
      </c>
      <c r="M161" s="31">
        <f>SUM(G161:L161)</f>
        <v>0.21098379629629632</v>
      </c>
      <c r="N161" s="26" t="s">
        <v>308</v>
      </c>
      <c r="O161" s="26">
        <v>4</v>
      </c>
      <c r="P161" s="31">
        <f>M161/67.05*10</f>
        <v>3.1466636285801097E-2</v>
      </c>
      <c r="Q161" s="26">
        <f>F161-E161</f>
        <v>22</v>
      </c>
      <c r="R161" s="26" t="s">
        <v>317</v>
      </c>
      <c r="S161" s="32">
        <v>1</v>
      </c>
      <c r="T161" s="26">
        <f>COUNT(G161:L161)</f>
        <v>6</v>
      </c>
    </row>
    <row r="162" spans="1:20">
      <c r="A162" s="29">
        <v>156</v>
      </c>
      <c r="B162" s="26" t="s">
        <v>318</v>
      </c>
      <c r="C162" s="26" t="s">
        <v>319</v>
      </c>
      <c r="D162" s="26" t="s">
        <v>76</v>
      </c>
      <c r="E162" s="27">
        <v>1933</v>
      </c>
      <c r="F162" s="26">
        <v>1987</v>
      </c>
      <c r="G162" s="30">
        <v>3.2071759259259258E-2</v>
      </c>
      <c r="H162" s="31">
        <v>2.8912037037037038E-2</v>
      </c>
      <c r="I162" s="31">
        <v>3.5694444444444452E-2</v>
      </c>
      <c r="J162" s="31">
        <v>4.0509259259259259E-2</v>
      </c>
      <c r="K162" s="31">
        <v>3.7465277777777771E-2</v>
      </c>
      <c r="L162" s="31">
        <v>3.6967592592592594E-2</v>
      </c>
      <c r="M162" s="31">
        <f>SUM(G162:L162)</f>
        <v>0.2116203703703704</v>
      </c>
      <c r="N162" s="26" t="s">
        <v>308</v>
      </c>
      <c r="O162" s="26">
        <v>5</v>
      </c>
      <c r="P162" s="31">
        <f>M162/67.05*10</f>
        <v>3.1561576490733843E-2</v>
      </c>
      <c r="Q162" s="26">
        <f>F162-E162</f>
        <v>54</v>
      </c>
      <c r="R162" s="26" t="s">
        <v>320</v>
      </c>
      <c r="S162" s="32">
        <v>1</v>
      </c>
      <c r="T162" s="26">
        <f>COUNT(G162:L162)</f>
        <v>6</v>
      </c>
    </row>
    <row r="163" spans="1:20">
      <c r="A163" s="29">
        <v>157</v>
      </c>
      <c r="B163" s="26" t="s">
        <v>321</v>
      </c>
      <c r="C163" s="26" t="s">
        <v>322</v>
      </c>
      <c r="D163" s="26" t="s">
        <v>45</v>
      </c>
      <c r="E163" s="27">
        <v>1948</v>
      </c>
      <c r="F163" s="26">
        <v>1987</v>
      </c>
      <c r="G163" s="30">
        <v>3.1817129629629633E-2</v>
      </c>
      <c r="H163" s="31">
        <v>2.9166666666666664E-2</v>
      </c>
      <c r="I163" s="31">
        <v>3.5925925925925924E-2</v>
      </c>
      <c r="J163" s="31">
        <v>4.0833333333333333E-2</v>
      </c>
      <c r="K163" s="31">
        <v>3.7974537037037036E-2</v>
      </c>
      <c r="L163" s="31">
        <v>3.7175925925925932E-2</v>
      </c>
      <c r="M163" s="31">
        <f>SUM(G163:L163)</f>
        <v>0.21289351851851851</v>
      </c>
      <c r="N163" s="26" t="s">
        <v>308</v>
      </c>
      <c r="O163" s="26">
        <v>6</v>
      </c>
      <c r="P163" s="31">
        <f>M163/67.05*10</f>
        <v>3.1751456900599329E-2</v>
      </c>
      <c r="Q163" s="26">
        <f>F163-E163</f>
        <v>39</v>
      </c>
      <c r="R163" s="36" t="s">
        <v>313</v>
      </c>
      <c r="S163" s="32">
        <v>2</v>
      </c>
      <c r="T163" s="26">
        <f>COUNT(G163:L163)</f>
        <v>6</v>
      </c>
    </row>
    <row r="164" spans="1:20">
      <c r="A164" s="29">
        <v>158</v>
      </c>
      <c r="B164" s="26" t="s">
        <v>183</v>
      </c>
      <c r="C164" s="26" t="s">
        <v>323</v>
      </c>
      <c r="D164" s="26" t="s">
        <v>45</v>
      </c>
      <c r="E164" s="27">
        <v>1948</v>
      </c>
      <c r="F164" s="26">
        <v>1987</v>
      </c>
      <c r="G164" s="30">
        <v>3.2233796296296295E-2</v>
      </c>
      <c r="H164" s="31">
        <v>3.0162037037037032E-2</v>
      </c>
      <c r="I164" s="31">
        <v>3.7175925925925925E-2</v>
      </c>
      <c r="J164" s="31">
        <v>4.1747685185185186E-2</v>
      </c>
      <c r="K164" s="31">
        <v>3.8877314814814816E-2</v>
      </c>
      <c r="L164" s="31">
        <v>3.7766203703703705E-2</v>
      </c>
      <c r="M164" s="31">
        <f>SUM(G164:L164)</f>
        <v>0.21796296296296297</v>
      </c>
      <c r="N164" s="26" t="s">
        <v>308</v>
      </c>
      <c r="O164" s="26">
        <v>7</v>
      </c>
      <c r="P164" s="31">
        <f>M164/67.05*10</f>
        <v>3.2507526168972851E-2</v>
      </c>
      <c r="Q164" s="26">
        <f>F164-E164</f>
        <v>39</v>
      </c>
      <c r="R164" s="36" t="s">
        <v>313</v>
      </c>
      <c r="S164" s="32">
        <v>3</v>
      </c>
      <c r="T164" s="26">
        <f>COUNT(G164:L164)</f>
        <v>6</v>
      </c>
    </row>
    <row r="165" spans="1:20">
      <c r="A165" s="29">
        <v>159</v>
      </c>
      <c r="B165" s="26" t="s">
        <v>151</v>
      </c>
      <c r="C165" s="26" t="s">
        <v>324</v>
      </c>
      <c r="D165" s="26" t="s">
        <v>45</v>
      </c>
      <c r="E165" s="27">
        <v>1948</v>
      </c>
      <c r="F165" s="26">
        <v>1987</v>
      </c>
      <c r="G165" s="30">
        <v>3.2777777777777781E-2</v>
      </c>
      <c r="H165" s="31">
        <v>3.096064814814815E-2</v>
      </c>
      <c r="I165" s="31">
        <v>3.8518518518518521E-2</v>
      </c>
      <c r="J165" s="31">
        <v>4.2881944444444438E-2</v>
      </c>
      <c r="K165" s="31">
        <v>4.0219907407407406E-2</v>
      </c>
      <c r="L165" s="31">
        <v>3.858796296296297E-2</v>
      </c>
      <c r="M165" s="31">
        <f>SUM(G165:L165)</f>
        <v>0.22394675925925928</v>
      </c>
      <c r="N165" s="26" t="s">
        <v>308</v>
      </c>
      <c r="O165" s="26">
        <v>8</v>
      </c>
      <c r="P165" s="31">
        <f>M165/67.05*10</f>
        <v>3.3399964095340684E-2</v>
      </c>
      <c r="Q165" s="26">
        <f>F165-E165</f>
        <v>39</v>
      </c>
      <c r="R165" s="36" t="s">
        <v>313</v>
      </c>
      <c r="S165" s="32">
        <v>4</v>
      </c>
      <c r="T165" s="26">
        <f>COUNT(G165:L165)</f>
        <v>6</v>
      </c>
    </row>
    <row r="166" spans="1:20">
      <c r="A166" s="29">
        <v>160</v>
      </c>
      <c r="B166" s="26" t="s">
        <v>276</v>
      </c>
      <c r="C166" s="26" t="s">
        <v>325</v>
      </c>
      <c r="D166" s="26" t="s">
        <v>179</v>
      </c>
      <c r="E166" s="27">
        <v>1949</v>
      </c>
      <c r="F166" s="26">
        <v>1987</v>
      </c>
      <c r="G166" s="30">
        <v>3.3379629629629634E-2</v>
      </c>
      <c r="H166" s="31">
        <v>3.107638888888889E-2</v>
      </c>
      <c r="I166" s="31">
        <v>3.7893518518518521E-2</v>
      </c>
      <c r="J166" s="31">
        <v>4.3055555555555562E-2</v>
      </c>
      <c r="K166" s="31">
        <v>4.0300925925925928E-2</v>
      </c>
      <c r="L166" s="31">
        <v>3.8576388888888882E-2</v>
      </c>
      <c r="M166" s="31">
        <f>SUM(G166:L166)</f>
        <v>0.2242824074074074</v>
      </c>
      <c r="N166" s="26" t="s">
        <v>308</v>
      </c>
      <c r="O166" s="26">
        <v>9</v>
      </c>
      <c r="P166" s="31">
        <f>M166/67.05*10</f>
        <v>3.34500234761234E-2</v>
      </c>
      <c r="Q166" s="26">
        <f>F166-E166</f>
        <v>38</v>
      </c>
      <c r="R166" s="36" t="s">
        <v>313</v>
      </c>
      <c r="S166" s="32">
        <v>5</v>
      </c>
      <c r="T166" s="26">
        <f>COUNT(G166:L166)</f>
        <v>6</v>
      </c>
    </row>
    <row r="167" spans="1:20">
      <c r="A167" s="29">
        <v>161</v>
      </c>
      <c r="B167" s="26" t="s">
        <v>127</v>
      </c>
      <c r="C167" s="26" t="s">
        <v>326</v>
      </c>
      <c r="D167" s="26" t="s">
        <v>73</v>
      </c>
      <c r="E167" s="27">
        <v>1941</v>
      </c>
      <c r="F167" s="26">
        <v>1987</v>
      </c>
      <c r="G167" s="30">
        <v>3.3090277777777774E-2</v>
      </c>
      <c r="H167" s="31">
        <v>3.1481481481481485E-2</v>
      </c>
      <c r="I167" s="31">
        <v>3.8009259259259263E-2</v>
      </c>
      <c r="J167" s="31">
        <v>4.355324074074074E-2</v>
      </c>
      <c r="K167" s="31">
        <v>4.0439814814814817E-2</v>
      </c>
      <c r="L167" s="31">
        <v>3.9872685185185178E-2</v>
      </c>
      <c r="M167" s="31">
        <f>SUM(G167:L167)</f>
        <v>0.22644675925925928</v>
      </c>
      <c r="N167" s="26" t="s">
        <v>308</v>
      </c>
      <c r="O167" s="26">
        <v>10</v>
      </c>
      <c r="P167" s="31">
        <f>M167/67.05*10</f>
        <v>3.3772820172894749E-2</v>
      </c>
      <c r="Q167" s="26">
        <f>F167-E167</f>
        <v>46</v>
      </c>
      <c r="R167" s="26" t="s">
        <v>309</v>
      </c>
      <c r="S167" s="32">
        <v>3</v>
      </c>
      <c r="T167" s="26">
        <f>COUNT(G167:L167)</f>
        <v>6</v>
      </c>
    </row>
    <row r="168" spans="1:20">
      <c r="A168" s="29">
        <v>162</v>
      </c>
      <c r="B168" s="26" t="s">
        <v>232</v>
      </c>
      <c r="C168" s="26" t="s">
        <v>327</v>
      </c>
      <c r="D168" s="26" t="s">
        <v>45</v>
      </c>
      <c r="E168" s="27">
        <v>1943</v>
      </c>
      <c r="F168" s="26">
        <v>1987</v>
      </c>
      <c r="G168" s="30">
        <v>3.4212962962962959E-2</v>
      </c>
      <c r="H168" s="31">
        <v>3.1932870370370368E-2</v>
      </c>
      <c r="I168" s="31">
        <v>3.8553240740740742E-2</v>
      </c>
      <c r="J168" s="31">
        <v>4.2951388888888886E-2</v>
      </c>
      <c r="K168" s="31">
        <v>4.0520833333333332E-2</v>
      </c>
      <c r="L168" s="31">
        <v>3.8993055555555552E-2</v>
      </c>
      <c r="M168" s="31">
        <f>SUM(G168:L168)</f>
        <v>0.22716435185185183</v>
      </c>
      <c r="N168" s="26" t="s">
        <v>308</v>
      </c>
      <c r="O168" s="26">
        <v>11</v>
      </c>
      <c r="P168" s="31">
        <f>M168/67.05*10</f>
        <v>3.3879843676637114E-2</v>
      </c>
      <c r="Q168" s="26">
        <f>F168-E168</f>
        <v>44</v>
      </c>
      <c r="R168" s="26" t="s">
        <v>309</v>
      </c>
      <c r="S168" s="32">
        <v>4</v>
      </c>
      <c r="T168" s="26">
        <f>COUNT(G168:L168)</f>
        <v>6</v>
      </c>
    </row>
    <row r="169" spans="1:20">
      <c r="A169" s="29">
        <v>163</v>
      </c>
      <c r="B169" s="26" t="s">
        <v>328</v>
      </c>
      <c r="C169" s="26" t="s">
        <v>329</v>
      </c>
      <c r="D169" s="26"/>
      <c r="E169" s="27"/>
      <c r="F169" s="26">
        <v>1987</v>
      </c>
      <c r="G169" s="30">
        <v>3.4606481481481481E-2</v>
      </c>
      <c r="H169" s="31">
        <v>3.2534722222222222E-2</v>
      </c>
      <c r="I169" s="31">
        <v>3.9131944444444448E-2</v>
      </c>
      <c r="J169" s="31">
        <v>4.4178240740740747E-2</v>
      </c>
      <c r="K169" s="31">
        <v>4.206018518518518E-2</v>
      </c>
      <c r="L169" s="31">
        <v>4.1076388888888891E-2</v>
      </c>
      <c r="M169" s="31">
        <f>SUM(G169:L169)</f>
        <v>0.23358796296296297</v>
      </c>
      <c r="N169" s="26" t="s">
        <v>308</v>
      </c>
      <c r="O169" s="26">
        <v>12</v>
      </c>
      <c r="P169" s="31">
        <f>M169/67.05*10</f>
        <v>3.4837876653685755E-2</v>
      </c>
      <c r="Q169" s="26" t="s">
        <v>0</v>
      </c>
      <c r="R169" s="26" t="s">
        <v>330</v>
      </c>
      <c r="S169" s="32"/>
      <c r="T169" s="26">
        <f>COUNT(G169:L169)</f>
        <v>6</v>
      </c>
    </row>
    <row r="170" spans="1:20">
      <c r="A170" s="29">
        <v>164</v>
      </c>
      <c r="B170" s="26" t="s">
        <v>48</v>
      </c>
      <c r="C170" s="26" t="s">
        <v>331</v>
      </c>
      <c r="D170" s="26" t="s">
        <v>193</v>
      </c>
      <c r="E170" s="27"/>
      <c r="F170" s="26">
        <v>1987</v>
      </c>
      <c r="G170" s="30">
        <v>3.5648148148148158E-2</v>
      </c>
      <c r="H170" s="31">
        <v>3.2673611111111105E-2</v>
      </c>
      <c r="I170" s="31">
        <v>4.0474537037037038E-2</v>
      </c>
      <c r="J170" s="31">
        <v>4.4537037037037042E-2</v>
      </c>
      <c r="K170" s="31">
        <v>4.1261574074074069E-2</v>
      </c>
      <c r="L170" s="31">
        <v>4.0358796296296295E-2</v>
      </c>
      <c r="M170" s="31">
        <f>SUM(G170:L170)</f>
        <v>0.23495370370370372</v>
      </c>
      <c r="N170" s="26" t="s">
        <v>308</v>
      </c>
      <c r="O170" s="26">
        <v>13</v>
      </c>
      <c r="P170" s="31">
        <f>M170/67.05*10</f>
        <v>3.5041566547905106E-2</v>
      </c>
      <c r="Q170" s="26" t="s">
        <v>0</v>
      </c>
      <c r="R170" s="26" t="s">
        <v>330</v>
      </c>
      <c r="S170" s="32"/>
      <c r="T170" s="26">
        <f>COUNT(G170:L170)</f>
        <v>6</v>
      </c>
    </row>
    <row r="171" spans="1:20">
      <c r="A171" s="29">
        <v>165</v>
      </c>
      <c r="B171" s="26" t="s">
        <v>256</v>
      </c>
      <c r="C171" s="26" t="s">
        <v>332</v>
      </c>
      <c r="D171" s="26"/>
      <c r="E171" s="27"/>
      <c r="F171" s="26">
        <v>1987</v>
      </c>
      <c r="G171" s="30">
        <v>3.4722222222222217E-2</v>
      </c>
      <c r="H171" s="31">
        <v>3.366898148148148E-2</v>
      </c>
      <c r="I171" s="31">
        <v>4.0972222222222222E-2</v>
      </c>
      <c r="J171" s="31">
        <v>4.6921296296296294E-2</v>
      </c>
      <c r="K171" s="31">
        <v>4.1574074074074076E-2</v>
      </c>
      <c r="L171" s="31">
        <v>3.9780092592592589E-2</v>
      </c>
      <c r="M171" s="31">
        <f>SUM(G171:L171)</f>
        <v>0.23763888888888884</v>
      </c>
      <c r="N171" s="26" t="s">
        <v>308</v>
      </c>
      <c r="O171" s="26">
        <v>14</v>
      </c>
      <c r="P171" s="31">
        <f>M171/67.05*10</f>
        <v>3.5442041594166869E-2</v>
      </c>
      <c r="Q171" s="26" t="s">
        <v>0</v>
      </c>
      <c r="R171" s="26" t="s">
        <v>330</v>
      </c>
      <c r="S171" s="32"/>
      <c r="T171" s="26">
        <f>COUNT(G171:L171)</f>
        <v>6</v>
      </c>
    </row>
    <row r="172" spans="1:20">
      <c r="A172" s="29">
        <v>166</v>
      </c>
      <c r="B172" s="26" t="s">
        <v>333</v>
      </c>
      <c r="C172" s="26" t="s">
        <v>334</v>
      </c>
      <c r="D172" s="26" t="s">
        <v>45</v>
      </c>
      <c r="E172" s="27">
        <v>1959</v>
      </c>
      <c r="F172" s="26">
        <v>1987</v>
      </c>
      <c r="G172" s="30">
        <v>3.5439814814814813E-2</v>
      </c>
      <c r="H172" s="31">
        <v>3.2881944444444443E-2</v>
      </c>
      <c r="I172" s="31">
        <v>4.0787037037037038E-2</v>
      </c>
      <c r="J172" s="31">
        <v>4.6018518518518514E-2</v>
      </c>
      <c r="K172" s="31">
        <v>4.2997685185185187E-2</v>
      </c>
      <c r="L172" s="31">
        <v>4.1180555555555547E-2</v>
      </c>
      <c r="M172" s="31">
        <f>SUM(G172:L172)</f>
        <v>0.23930555555555555</v>
      </c>
      <c r="N172" s="26" t="s">
        <v>308</v>
      </c>
      <c r="O172" s="26">
        <v>15</v>
      </c>
      <c r="P172" s="31">
        <f>M172/67.05*10</f>
        <v>3.569061231253625E-2</v>
      </c>
      <c r="Q172" s="26">
        <f>F172-E172</f>
        <v>28</v>
      </c>
      <c r="R172" s="26" t="s">
        <v>317</v>
      </c>
      <c r="S172" s="32">
        <v>2</v>
      </c>
      <c r="T172" s="26">
        <f>COUNT(G172:L172)</f>
        <v>6</v>
      </c>
    </row>
    <row r="173" spans="1:20">
      <c r="A173" s="29">
        <v>167</v>
      </c>
      <c r="B173" s="26" t="s">
        <v>335</v>
      </c>
      <c r="C173" s="26" t="s">
        <v>336</v>
      </c>
      <c r="D173" s="26" t="s">
        <v>140</v>
      </c>
      <c r="E173" s="27">
        <v>1953</v>
      </c>
      <c r="F173" s="26">
        <v>1987</v>
      </c>
      <c r="G173" s="30">
        <v>3.6111111111111115E-2</v>
      </c>
      <c r="H173" s="31">
        <v>3.4618055555555555E-2</v>
      </c>
      <c r="I173" s="31">
        <v>4.1122685185185186E-2</v>
      </c>
      <c r="J173" s="31">
        <v>4.612268518518519E-2</v>
      </c>
      <c r="K173" s="31">
        <v>4.1736111111111113E-2</v>
      </c>
      <c r="L173" s="31">
        <v>4.1203703703703715E-2</v>
      </c>
      <c r="M173" s="31">
        <f>SUM(G173:L173)</f>
        <v>0.24091435185185189</v>
      </c>
      <c r="N173" s="26" t="s">
        <v>308</v>
      </c>
      <c r="O173" s="26">
        <v>16</v>
      </c>
      <c r="P173" s="31">
        <f>M173/67.05*10</f>
        <v>3.5930552103184472E-2</v>
      </c>
      <c r="Q173" s="26">
        <f>F173-E173</f>
        <v>34</v>
      </c>
      <c r="R173" s="26" t="s">
        <v>313</v>
      </c>
      <c r="S173" s="32">
        <v>6</v>
      </c>
      <c r="T173" s="26">
        <f>COUNT(G173:L173)</f>
        <v>6</v>
      </c>
    </row>
    <row r="174" spans="1:20">
      <c r="A174" s="29">
        <v>168</v>
      </c>
      <c r="B174" s="26" t="s">
        <v>337</v>
      </c>
      <c r="C174" s="26" t="s">
        <v>338</v>
      </c>
      <c r="D174" s="26"/>
      <c r="E174" s="27"/>
      <c r="F174" s="26">
        <v>1987</v>
      </c>
      <c r="G174" s="30">
        <v>3.6041666666666666E-2</v>
      </c>
      <c r="H174" s="31">
        <v>3.425925925925926E-2</v>
      </c>
      <c r="I174" s="31">
        <v>4.1076388888888885E-2</v>
      </c>
      <c r="J174" s="31">
        <v>4.7199074074074067E-2</v>
      </c>
      <c r="K174" s="31">
        <v>4.2118055555555554E-2</v>
      </c>
      <c r="L174" s="31">
        <v>4.0648148148148149E-2</v>
      </c>
      <c r="M174" s="31">
        <f>SUM(G174:L174)</f>
        <v>0.24134259259259261</v>
      </c>
      <c r="N174" s="26" t="s">
        <v>308</v>
      </c>
      <c r="O174" s="26">
        <v>17</v>
      </c>
      <c r="P174" s="31">
        <f>M174/67.05*10</f>
        <v>3.5994420968321048E-2</v>
      </c>
      <c r="Q174" s="26" t="s">
        <v>0</v>
      </c>
      <c r="R174" s="26" t="s">
        <v>330</v>
      </c>
      <c r="S174" s="32"/>
      <c r="T174" s="26">
        <f>COUNT(G174:L174)</f>
        <v>6</v>
      </c>
    </row>
    <row r="175" spans="1:20">
      <c r="A175" s="29">
        <v>169</v>
      </c>
      <c r="B175" s="26" t="s">
        <v>339</v>
      </c>
      <c r="C175" s="26" t="s">
        <v>340</v>
      </c>
      <c r="D175" s="26" t="s">
        <v>73</v>
      </c>
      <c r="E175" s="27">
        <v>1950</v>
      </c>
      <c r="F175" s="26">
        <v>1987</v>
      </c>
      <c r="G175" s="30">
        <v>3.7280092592592594E-2</v>
      </c>
      <c r="H175" s="31">
        <v>3.3888888888888885E-2</v>
      </c>
      <c r="I175" s="31">
        <v>4.1122685185185186E-2</v>
      </c>
      <c r="J175" s="31">
        <v>4.612268518518519E-2</v>
      </c>
      <c r="K175" s="31">
        <v>4.3009259259259261E-2</v>
      </c>
      <c r="L175" s="31">
        <v>4.1203703703703715E-2</v>
      </c>
      <c r="M175" s="31">
        <f>SUM(G175:L175)</f>
        <v>0.24262731481481484</v>
      </c>
      <c r="N175" s="26" t="s">
        <v>308</v>
      </c>
      <c r="O175" s="26">
        <v>18</v>
      </c>
      <c r="P175" s="31">
        <f>M175/67.05*10</f>
        <v>3.618602756373078E-2</v>
      </c>
      <c r="Q175" s="26">
        <f>F175-E175</f>
        <v>37</v>
      </c>
      <c r="R175" s="26" t="s">
        <v>313</v>
      </c>
      <c r="S175" s="32">
        <v>7</v>
      </c>
      <c r="T175" s="26">
        <f>COUNT(G175:L175)</f>
        <v>6</v>
      </c>
    </row>
    <row r="176" spans="1:20">
      <c r="A176" s="29">
        <v>170</v>
      </c>
      <c r="B176" s="26" t="s">
        <v>341</v>
      </c>
      <c r="C176" s="26" t="s">
        <v>342</v>
      </c>
      <c r="D176" s="26" t="s">
        <v>39</v>
      </c>
      <c r="E176" s="27">
        <v>1939</v>
      </c>
      <c r="F176" s="26">
        <v>1987</v>
      </c>
      <c r="G176" s="30">
        <v>3.6111111111111115E-2</v>
      </c>
      <c r="H176" s="31">
        <v>3.425925925925926E-2</v>
      </c>
      <c r="I176" s="31">
        <v>4.1562500000000002E-2</v>
      </c>
      <c r="J176" s="31">
        <v>4.7199074074074067E-2</v>
      </c>
      <c r="K176" s="31">
        <v>4.3391203703703703E-2</v>
      </c>
      <c r="L176" s="31">
        <v>4.2106481481481488E-2</v>
      </c>
      <c r="M176" s="31">
        <f>SUM(G176:L176)</f>
        <v>0.24462962962962964</v>
      </c>
      <c r="N176" s="26" t="s">
        <v>308</v>
      </c>
      <c r="O176" s="26">
        <v>19</v>
      </c>
      <c r="P176" s="31">
        <f>M176/67.05*10</f>
        <v>3.648465766288287E-2</v>
      </c>
      <c r="Q176" s="26">
        <f>F176-E176</f>
        <v>48</v>
      </c>
      <c r="R176" s="26" t="s">
        <v>309</v>
      </c>
      <c r="S176" s="32">
        <v>5</v>
      </c>
      <c r="T176" s="26">
        <f>COUNT(G176:L176)</f>
        <v>6</v>
      </c>
    </row>
    <row r="177" spans="1:20">
      <c r="A177" s="29">
        <v>171</v>
      </c>
      <c r="B177" s="26" t="s">
        <v>343</v>
      </c>
      <c r="C177" s="26" t="s">
        <v>324</v>
      </c>
      <c r="D177" s="26" t="s">
        <v>45</v>
      </c>
      <c r="E177" s="27">
        <v>1950</v>
      </c>
      <c r="F177" s="26">
        <v>1987</v>
      </c>
      <c r="G177" s="30">
        <v>3.7604166666666668E-2</v>
      </c>
      <c r="H177" s="31">
        <v>3.4814814814814812E-2</v>
      </c>
      <c r="I177" s="31">
        <v>4.3541666666666666E-2</v>
      </c>
      <c r="J177" s="31">
        <v>4.7175925925925927E-2</v>
      </c>
      <c r="K177" s="31">
        <v>4.3657407407407402E-2</v>
      </c>
      <c r="L177" s="31">
        <v>4.2303240740740732E-2</v>
      </c>
      <c r="M177" s="31">
        <f>SUM(G177:L177)</f>
        <v>0.24909722222222222</v>
      </c>
      <c r="N177" s="26" t="s">
        <v>308</v>
      </c>
      <c r="O177" s="26">
        <v>20</v>
      </c>
      <c r="P177" s="31">
        <f>M177/67.05*10</f>
        <v>3.7150965282956333E-2</v>
      </c>
      <c r="Q177" s="26">
        <f>F177-E177</f>
        <v>37</v>
      </c>
      <c r="R177" s="36" t="s">
        <v>313</v>
      </c>
      <c r="S177" s="32">
        <v>8</v>
      </c>
      <c r="T177" s="26">
        <f>COUNT(G177:L177)</f>
        <v>6</v>
      </c>
    </row>
    <row r="178" spans="1:20">
      <c r="A178" s="29">
        <v>172</v>
      </c>
      <c r="B178" s="26" t="s">
        <v>57</v>
      </c>
      <c r="C178" s="26" t="s">
        <v>344</v>
      </c>
      <c r="D178" s="26" t="s">
        <v>42</v>
      </c>
      <c r="E178" s="27">
        <v>1961</v>
      </c>
      <c r="F178" s="26">
        <v>1987</v>
      </c>
      <c r="G178" s="30">
        <v>3.8055555555555558E-2</v>
      </c>
      <c r="H178" s="31">
        <v>3.4837962962962959E-2</v>
      </c>
      <c r="I178" s="31">
        <v>4.3078703703703702E-2</v>
      </c>
      <c r="J178" s="31">
        <v>4.8865740740740737E-2</v>
      </c>
      <c r="K178" s="31">
        <v>4.5370370370370366E-2</v>
      </c>
      <c r="L178" s="31">
        <v>4.3148148148148144E-2</v>
      </c>
      <c r="M178" s="31">
        <f>SUM(G178:L178)</f>
        <v>0.25335648148148149</v>
      </c>
      <c r="N178" s="26" t="s">
        <v>308</v>
      </c>
      <c r="O178" s="26">
        <v>21</v>
      </c>
      <c r="P178" s="31">
        <f>M178/67.05*10</f>
        <v>3.7786201563233632E-2</v>
      </c>
      <c r="Q178" s="26">
        <f>F178-E178</f>
        <v>26</v>
      </c>
      <c r="R178" s="26" t="s">
        <v>317</v>
      </c>
      <c r="S178" s="26">
        <v>3</v>
      </c>
      <c r="T178" s="26">
        <f>COUNT(G178:L178)</f>
        <v>6</v>
      </c>
    </row>
    <row r="179" spans="1:20">
      <c r="A179" s="29">
        <v>173</v>
      </c>
      <c r="B179" s="26" t="s">
        <v>345</v>
      </c>
      <c r="C179" s="26" t="s">
        <v>346</v>
      </c>
      <c r="D179" s="26" t="s">
        <v>0</v>
      </c>
      <c r="E179" s="27">
        <v>1963</v>
      </c>
      <c r="F179" s="26">
        <v>1987</v>
      </c>
      <c r="G179" s="30">
        <v>3.8738425925925926E-2</v>
      </c>
      <c r="H179" s="31">
        <v>3.4722222222222224E-2</v>
      </c>
      <c r="I179" s="31">
        <v>4.2488425925925923E-2</v>
      </c>
      <c r="J179" s="31">
        <v>4.8865740740740737E-2</v>
      </c>
      <c r="K179" s="31">
        <v>4.5370370370370366E-2</v>
      </c>
      <c r="L179" s="31">
        <v>4.3668981481481482E-2</v>
      </c>
      <c r="M179" s="31">
        <f>SUM(G179:L179)</f>
        <v>0.25385416666666666</v>
      </c>
      <c r="N179" s="26" t="s">
        <v>308</v>
      </c>
      <c r="O179" s="26">
        <v>22</v>
      </c>
      <c r="P179" s="31">
        <f>M179/67.05*10</f>
        <v>3.78604275416356E-2</v>
      </c>
      <c r="Q179" s="26">
        <f>F179-E179</f>
        <v>24</v>
      </c>
      <c r="R179" s="26" t="s">
        <v>317</v>
      </c>
      <c r="S179" s="32">
        <v>4</v>
      </c>
      <c r="T179" s="26">
        <f>COUNT(G179:L179)</f>
        <v>6</v>
      </c>
    </row>
    <row r="180" spans="1:20">
      <c r="A180" s="29">
        <v>174</v>
      </c>
      <c r="B180" s="26" t="s">
        <v>286</v>
      </c>
      <c r="C180" s="26" t="s">
        <v>347</v>
      </c>
      <c r="D180" s="26" t="s">
        <v>84</v>
      </c>
      <c r="E180" s="27"/>
      <c r="F180" s="26">
        <v>1987</v>
      </c>
      <c r="G180" s="30">
        <v>3.8935185185185191E-2</v>
      </c>
      <c r="H180" s="31">
        <v>3.4722222222222224E-2</v>
      </c>
      <c r="I180" s="31">
        <v>4.3541666666666666E-2</v>
      </c>
      <c r="J180" s="31">
        <v>4.9594907407407407E-2</v>
      </c>
      <c r="K180" s="31">
        <v>4.5092592592592594E-2</v>
      </c>
      <c r="L180" s="31">
        <v>4.4085648148148138E-2</v>
      </c>
      <c r="M180" s="31">
        <f>SUM(G180:L180)</f>
        <v>0.25597222222222227</v>
      </c>
      <c r="N180" s="26" t="s">
        <v>308</v>
      </c>
      <c r="O180" s="26">
        <v>23</v>
      </c>
      <c r="P180" s="31">
        <f>M180/67.05*10</f>
        <v>3.8176319496230016E-2</v>
      </c>
      <c r="Q180" s="26"/>
      <c r="R180" s="26" t="s">
        <v>330</v>
      </c>
      <c r="S180" s="32"/>
      <c r="T180" s="26">
        <f>COUNT(G180:L180)</f>
        <v>6</v>
      </c>
    </row>
    <row r="181" spans="1:20">
      <c r="A181" s="29">
        <v>175</v>
      </c>
      <c r="B181" s="26" t="s">
        <v>348</v>
      </c>
      <c r="C181" s="26" t="s">
        <v>349</v>
      </c>
      <c r="D181" s="26" t="s">
        <v>350</v>
      </c>
      <c r="E181" s="27">
        <v>1951</v>
      </c>
      <c r="F181" s="26">
        <v>1987</v>
      </c>
      <c r="G181" s="30">
        <v>3.9675925925925927E-2</v>
      </c>
      <c r="H181" s="31">
        <v>3.5833333333333335E-2</v>
      </c>
      <c r="I181" s="31">
        <v>4.4421296296296292E-2</v>
      </c>
      <c r="J181" s="31">
        <v>4.9675925925925929E-2</v>
      </c>
      <c r="K181" s="31">
        <v>4.4884259259259256E-2</v>
      </c>
      <c r="L181" s="31">
        <v>4.313657407407407E-2</v>
      </c>
      <c r="M181" s="31">
        <f>SUM(G181:L181)</f>
        <v>0.25762731481481482</v>
      </c>
      <c r="N181" s="26" t="s">
        <v>308</v>
      </c>
      <c r="O181" s="26">
        <v>24</v>
      </c>
      <c r="P181" s="31">
        <f>M181/67.05*10</f>
        <v>3.8423164029055157E-2</v>
      </c>
      <c r="Q181" s="26">
        <f>F181-E181</f>
        <v>36</v>
      </c>
      <c r="R181" s="36" t="s">
        <v>313</v>
      </c>
      <c r="S181" s="32">
        <v>9</v>
      </c>
      <c r="T181" s="26">
        <f>COUNT(G181:L181)</f>
        <v>6</v>
      </c>
    </row>
    <row r="182" spans="1:20">
      <c r="A182" s="29">
        <v>176</v>
      </c>
      <c r="B182" s="26" t="s">
        <v>351</v>
      </c>
      <c r="C182" s="26" t="s">
        <v>322</v>
      </c>
      <c r="D182" s="26"/>
      <c r="E182" s="27"/>
      <c r="F182" s="26">
        <v>1987</v>
      </c>
      <c r="G182" s="30">
        <v>3.9618055555555545E-2</v>
      </c>
      <c r="H182" s="31">
        <v>3.5972222222222218E-2</v>
      </c>
      <c r="I182" s="31">
        <v>4.4351851851851858E-2</v>
      </c>
      <c r="J182" s="31">
        <v>4.9629629629629635E-2</v>
      </c>
      <c r="K182" s="31">
        <v>4.6273148148148147E-2</v>
      </c>
      <c r="L182" s="31">
        <v>4.3171296296296298E-2</v>
      </c>
      <c r="M182" s="31">
        <f>SUM(G182:L182)</f>
        <v>0.25901620370370371</v>
      </c>
      <c r="N182" s="26" t="s">
        <v>308</v>
      </c>
      <c r="O182" s="26">
        <v>25</v>
      </c>
      <c r="P182" s="31">
        <f>M182/67.05*10</f>
        <v>3.8630306294362968E-2</v>
      </c>
      <c r="Q182" s="26"/>
      <c r="R182" s="26" t="s">
        <v>330</v>
      </c>
      <c r="S182" s="32"/>
      <c r="T182" s="26">
        <f>COUNT(G182:L182)</f>
        <v>6</v>
      </c>
    </row>
    <row r="183" spans="1:20">
      <c r="A183" s="29">
        <v>177</v>
      </c>
      <c r="B183" s="26" t="s">
        <v>178</v>
      </c>
      <c r="C183" s="26" t="s">
        <v>324</v>
      </c>
      <c r="D183" s="26" t="s">
        <v>103</v>
      </c>
      <c r="E183" s="27">
        <v>1950</v>
      </c>
      <c r="F183" s="26">
        <v>1987</v>
      </c>
      <c r="G183" s="30">
        <v>3.9675925925925927E-2</v>
      </c>
      <c r="H183" s="31">
        <v>3.605324074074074E-2</v>
      </c>
      <c r="I183" s="31">
        <v>4.4606481481481476E-2</v>
      </c>
      <c r="J183" s="31">
        <v>5.0057870370370371E-2</v>
      </c>
      <c r="K183" s="31">
        <v>4.6342592592592595E-2</v>
      </c>
      <c r="L183" s="31">
        <v>4.3831018518518512E-2</v>
      </c>
      <c r="M183" s="31">
        <f>SUM(G183:L183)</f>
        <v>0.26056712962962963</v>
      </c>
      <c r="N183" s="26" t="s">
        <v>308</v>
      </c>
      <c r="O183" s="26">
        <v>26</v>
      </c>
      <c r="P183" s="31">
        <f>M183/67.05*10</f>
        <v>3.886161515729003E-2</v>
      </c>
      <c r="Q183" s="26">
        <f>F183-E183</f>
        <v>37</v>
      </c>
      <c r="R183" s="36" t="s">
        <v>313</v>
      </c>
      <c r="S183" s="32">
        <v>10</v>
      </c>
      <c r="T183" s="26">
        <f>COUNT(G183:L183)</f>
        <v>6</v>
      </c>
    </row>
    <row r="184" spans="1:20">
      <c r="A184" s="29">
        <v>178</v>
      </c>
      <c r="B184" s="26" t="s">
        <v>352</v>
      </c>
      <c r="C184" s="26" t="s">
        <v>324</v>
      </c>
      <c r="D184" s="26"/>
      <c r="E184" s="27"/>
      <c r="F184" s="26">
        <v>1987</v>
      </c>
      <c r="G184" s="30">
        <v>4.0034722222222222E-2</v>
      </c>
      <c r="H184" s="31">
        <v>3.5462962962962967E-2</v>
      </c>
      <c r="I184" s="31">
        <v>4.4861111111111109E-2</v>
      </c>
      <c r="J184" s="31">
        <v>4.9664351851851855E-2</v>
      </c>
      <c r="K184" s="31">
        <v>4.699074074074075E-2</v>
      </c>
      <c r="L184" s="31">
        <v>4.4988425925925925E-2</v>
      </c>
      <c r="M184" s="31">
        <f>SUM(G184:L184)</f>
        <v>0.26200231481481484</v>
      </c>
      <c r="N184" s="26" t="s">
        <v>308</v>
      </c>
      <c r="O184" s="26">
        <v>27</v>
      </c>
      <c r="P184" s="31">
        <f>M184/67.05*10</f>
        <v>3.9075662164774767E-2</v>
      </c>
      <c r="Q184" s="26"/>
      <c r="R184" s="26" t="s">
        <v>330</v>
      </c>
      <c r="S184" s="26"/>
      <c r="T184" s="26">
        <f>COUNT(G184:L184)</f>
        <v>6</v>
      </c>
    </row>
    <row r="185" spans="1:20">
      <c r="A185" s="29">
        <v>179</v>
      </c>
      <c r="B185" s="26" t="s">
        <v>353</v>
      </c>
      <c r="C185" s="26" t="s">
        <v>354</v>
      </c>
      <c r="D185" s="26" t="s">
        <v>355</v>
      </c>
      <c r="E185" s="27"/>
      <c r="F185" s="26">
        <v>1987</v>
      </c>
      <c r="G185" s="30">
        <v>3.9328703703703713E-2</v>
      </c>
      <c r="H185" s="31">
        <v>3.6261574074074078E-2</v>
      </c>
      <c r="I185" s="31">
        <v>4.5555555555555557E-2</v>
      </c>
      <c r="J185" s="31">
        <v>5.1527777777777777E-2</v>
      </c>
      <c r="K185" s="31">
        <v>4.777777777777778E-2</v>
      </c>
      <c r="L185" s="31">
        <v>4.6412037037037043E-2</v>
      </c>
      <c r="M185" s="31">
        <f>SUM(G185:L185)</f>
        <v>0.26686342592592593</v>
      </c>
      <c r="N185" s="26" t="s">
        <v>308</v>
      </c>
      <c r="O185" s="26">
        <v>28</v>
      </c>
      <c r="P185" s="31">
        <f>M185/67.05*10</f>
        <v>3.9800660093352112E-2</v>
      </c>
      <c r="Q185" s="26"/>
      <c r="R185" s="26" t="s">
        <v>330</v>
      </c>
      <c r="S185" s="26"/>
      <c r="T185" s="26">
        <f>COUNT(G185:L185)</f>
        <v>6</v>
      </c>
    </row>
    <row r="186" spans="1:20">
      <c r="A186" s="29">
        <v>180</v>
      </c>
      <c r="B186" s="26" t="s">
        <v>356</v>
      </c>
      <c r="C186" s="26" t="s">
        <v>357</v>
      </c>
      <c r="D186" s="26" t="s">
        <v>39</v>
      </c>
      <c r="E186" s="27">
        <v>1928</v>
      </c>
      <c r="F186" s="26">
        <v>1987</v>
      </c>
      <c r="G186" s="30">
        <v>4.0532407407407406E-2</v>
      </c>
      <c r="H186" s="31">
        <v>3.6539351851851851E-2</v>
      </c>
      <c r="I186" s="31">
        <v>4.5555555555555557E-2</v>
      </c>
      <c r="J186" s="31">
        <v>5.1527777777777777E-2</v>
      </c>
      <c r="K186" s="31">
        <v>4.6770833333333338E-2</v>
      </c>
      <c r="L186" s="31">
        <v>4.6412037037037043E-2</v>
      </c>
      <c r="M186" s="31">
        <f>SUM(G186:L186)</f>
        <v>0.26733796296296297</v>
      </c>
      <c r="N186" s="26" t="s">
        <v>308</v>
      </c>
      <c r="O186" s="26">
        <v>29</v>
      </c>
      <c r="P186" s="31">
        <f>M186/67.05*10</f>
        <v>3.9871433700665621E-2</v>
      </c>
      <c r="Q186" s="26">
        <f>F186-E186</f>
        <v>59</v>
      </c>
      <c r="R186" s="26" t="s">
        <v>320</v>
      </c>
      <c r="S186" s="32">
        <v>2</v>
      </c>
      <c r="T186" s="26">
        <f>COUNT(G186:L186)</f>
        <v>6</v>
      </c>
    </row>
    <row r="187" spans="1:20">
      <c r="A187" s="29">
        <v>181</v>
      </c>
      <c r="B187" s="26" t="s">
        <v>358</v>
      </c>
      <c r="C187" s="26" t="s">
        <v>359</v>
      </c>
      <c r="D187" s="26" t="s">
        <v>360</v>
      </c>
      <c r="E187" s="27"/>
      <c r="F187" s="26">
        <v>1987</v>
      </c>
      <c r="G187" s="30">
        <v>4.3344907407407408E-2</v>
      </c>
      <c r="H187" s="31">
        <v>3.9444444444444442E-2</v>
      </c>
      <c r="I187" s="31">
        <v>4.7361111111111104E-2</v>
      </c>
      <c r="J187" s="31">
        <v>5.6527777777777781E-2</v>
      </c>
      <c r="K187" s="31">
        <v>4.9548611111111106E-2</v>
      </c>
      <c r="L187" s="31">
        <v>4.7638888888888897E-2</v>
      </c>
      <c r="M187" s="31">
        <f>SUM(G187:L187)</f>
        <v>0.28386574074074078</v>
      </c>
      <c r="N187" s="26" t="s">
        <v>308</v>
      </c>
      <c r="O187" s="26">
        <v>30</v>
      </c>
      <c r="P187" s="31">
        <f>M187/67.05*10</f>
        <v>4.2336426657828607E-2</v>
      </c>
      <c r="Q187" s="26"/>
      <c r="R187" s="26" t="s">
        <v>330</v>
      </c>
      <c r="S187" s="26"/>
      <c r="T187" s="26">
        <f>COUNT(G187:L187)</f>
        <v>6</v>
      </c>
    </row>
    <row r="188" spans="1:20">
      <c r="A188" s="29">
        <v>182</v>
      </c>
      <c r="B188" s="26" t="s">
        <v>361</v>
      </c>
      <c r="C188" s="26" t="s">
        <v>332</v>
      </c>
      <c r="D188" s="26"/>
      <c r="E188" s="27"/>
      <c r="F188" s="26">
        <v>1987</v>
      </c>
      <c r="G188" s="30">
        <v>4.7071759259259265E-2</v>
      </c>
      <c r="H188" s="31">
        <v>4.4791666666666667E-2</v>
      </c>
      <c r="I188" s="31">
        <v>5.1400462962962967E-2</v>
      </c>
      <c r="J188" s="31">
        <v>5.6284722222222222E-2</v>
      </c>
      <c r="K188" s="31">
        <v>5.0520833333333327E-2</v>
      </c>
      <c r="L188" s="31">
        <v>5.0763888888888886E-2</v>
      </c>
      <c r="M188" s="31">
        <f>SUM(G188:L188)</f>
        <v>0.30083333333333334</v>
      </c>
      <c r="N188" s="26" t="s">
        <v>308</v>
      </c>
      <c r="O188" s="26">
        <v>31</v>
      </c>
      <c r="P188" s="31">
        <f>M188/67.05*10</f>
        <v>4.4867014665672389E-2</v>
      </c>
      <c r="Q188" s="26"/>
      <c r="R188" s="26" t="s">
        <v>330</v>
      </c>
      <c r="S188" s="26"/>
      <c r="T188" s="26">
        <f>COUNT(G188:L188)</f>
        <v>6</v>
      </c>
    </row>
    <row r="189" spans="1:20">
      <c r="A189" s="29">
        <v>183</v>
      </c>
      <c r="B189" s="26" t="s">
        <v>362</v>
      </c>
      <c r="C189" s="26" t="s">
        <v>363</v>
      </c>
      <c r="D189" s="26"/>
      <c r="E189" s="27"/>
      <c r="F189" s="26">
        <v>1987</v>
      </c>
      <c r="G189" s="30">
        <v>4.9085648148148149E-2</v>
      </c>
      <c r="H189" s="31">
        <v>4.4837962962962961E-2</v>
      </c>
      <c r="I189" s="31">
        <v>5.2453703703703704E-2</v>
      </c>
      <c r="J189" s="31">
        <v>5.7731481481481474E-2</v>
      </c>
      <c r="K189" s="31">
        <v>5.3668981481481477E-2</v>
      </c>
      <c r="L189" s="31">
        <v>5.2361111111111108E-2</v>
      </c>
      <c r="M189" s="31">
        <f>SUM(G189:L189)</f>
        <v>0.31013888888888885</v>
      </c>
      <c r="N189" s="26" t="s">
        <v>308</v>
      </c>
      <c r="O189" s="26">
        <v>32</v>
      </c>
      <c r="P189" s="31">
        <f>M189/67.05*10</f>
        <v>4.625486784323473E-2</v>
      </c>
      <c r="Q189" s="26"/>
      <c r="R189" s="26" t="s">
        <v>330</v>
      </c>
      <c r="S189" s="26"/>
      <c r="T189" s="26">
        <f>COUNT(G189:L189)</f>
        <v>6</v>
      </c>
    </row>
    <row r="190" spans="1:20">
      <c r="A190" s="29">
        <v>184</v>
      </c>
      <c r="B190" s="26" t="s">
        <v>364</v>
      </c>
      <c r="C190" s="26" t="s">
        <v>307</v>
      </c>
      <c r="D190" s="26" t="s">
        <v>45</v>
      </c>
      <c r="E190" s="27">
        <v>1963</v>
      </c>
      <c r="F190" s="26">
        <v>1987</v>
      </c>
      <c r="G190" s="30" t="s">
        <v>0</v>
      </c>
      <c r="H190" s="26"/>
      <c r="I190" s="31" t="s">
        <v>0</v>
      </c>
      <c r="J190" s="26" t="s">
        <v>0</v>
      </c>
      <c r="K190" s="31" t="s">
        <v>0</v>
      </c>
      <c r="L190" s="31">
        <v>3.3680555555555554E-2</v>
      </c>
      <c r="M190" s="31">
        <f>SUM(G190:L190)</f>
        <v>3.3680555555555554E-2</v>
      </c>
      <c r="N190" s="26" t="s">
        <v>308</v>
      </c>
      <c r="O190" s="26"/>
      <c r="P190" s="31"/>
      <c r="Q190" s="26">
        <f>F190-E190</f>
        <v>24</v>
      </c>
      <c r="R190" s="26" t="s">
        <v>317</v>
      </c>
      <c r="S190" s="26"/>
      <c r="T190" s="26">
        <f>COUNT(G190:L190)</f>
        <v>1</v>
      </c>
    </row>
    <row r="191" spans="1:20">
      <c r="A191" s="29">
        <v>185</v>
      </c>
      <c r="B191" s="26" t="s">
        <v>365</v>
      </c>
      <c r="C191" s="26" t="s">
        <v>366</v>
      </c>
      <c r="D191" s="26" t="s">
        <v>87</v>
      </c>
      <c r="E191" s="27">
        <v>1948</v>
      </c>
      <c r="F191" s="26">
        <v>1987</v>
      </c>
      <c r="G191" s="30">
        <v>3.2361111111111111E-2</v>
      </c>
      <c r="H191" s="31">
        <v>3.0821759259259257E-2</v>
      </c>
      <c r="I191" s="31" t="s">
        <v>0</v>
      </c>
      <c r="J191" s="26"/>
      <c r="K191" s="31" t="s">
        <v>0</v>
      </c>
      <c r="L191" s="31" t="s">
        <v>0</v>
      </c>
      <c r="M191" s="31">
        <f>SUM(G191:L191)</f>
        <v>6.3182870370370375E-2</v>
      </c>
      <c r="N191" s="26" t="s">
        <v>308</v>
      </c>
      <c r="O191" s="26"/>
      <c r="P191" s="31"/>
      <c r="Q191" s="26">
        <f>F191-E191</f>
        <v>39</v>
      </c>
      <c r="R191" s="36" t="s">
        <v>313</v>
      </c>
      <c r="S191" s="32" t="s">
        <v>0</v>
      </c>
      <c r="T191" s="26">
        <f>COUNT(G191:L191)</f>
        <v>2</v>
      </c>
    </row>
    <row r="192" spans="1:20">
      <c r="A192" s="29">
        <v>186</v>
      </c>
      <c r="B192" s="26" t="s">
        <v>256</v>
      </c>
      <c r="C192" s="26" t="s">
        <v>319</v>
      </c>
      <c r="D192" s="26" t="s">
        <v>73</v>
      </c>
      <c r="E192" s="27">
        <v>1946</v>
      </c>
      <c r="F192" s="26">
        <v>1987</v>
      </c>
      <c r="G192" s="30">
        <v>3.6377314814814814E-2</v>
      </c>
      <c r="H192" s="31">
        <v>3.3472222222222223E-2</v>
      </c>
      <c r="I192" s="31">
        <v>4.0972222222222222E-2</v>
      </c>
      <c r="J192" s="26"/>
      <c r="K192" s="31">
        <v>4.2303240740740732E-2</v>
      </c>
      <c r="L192" s="31">
        <v>4.0057870370370369E-2</v>
      </c>
      <c r="M192" s="31">
        <f>SUM(G192:L192)</f>
        <v>0.19318287037037035</v>
      </c>
      <c r="N192" s="26" t="s">
        <v>308</v>
      </c>
      <c r="O192" s="26"/>
      <c r="P192" s="31"/>
      <c r="Q192" s="26">
        <f>F192-E192</f>
        <v>41</v>
      </c>
      <c r="R192" s="26" t="s">
        <v>309</v>
      </c>
      <c r="S192" s="32">
        <v>6</v>
      </c>
      <c r="T192" s="26">
        <f>COUNT(G192:L192)</f>
        <v>5</v>
      </c>
    </row>
    <row r="193" spans="1:20">
      <c r="A193" s="29">
        <v>187</v>
      </c>
      <c r="B193" s="26" t="s">
        <v>367</v>
      </c>
      <c r="C193" s="26" t="s">
        <v>368</v>
      </c>
      <c r="D193" s="26" t="s">
        <v>103</v>
      </c>
      <c r="E193" s="27">
        <v>1944</v>
      </c>
      <c r="F193" s="26">
        <v>1987</v>
      </c>
      <c r="G193" s="30">
        <v>4.1122685185185186E-2</v>
      </c>
      <c r="H193" s="31">
        <v>3.8182870370370374E-2</v>
      </c>
      <c r="I193" s="31">
        <v>4.6180555555555558E-2</v>
      </c>
      <c r="J193" s="26"/>
      <c r="K193" s="31" t="s">
        <v>0</v>
      </c>
      <c r="L193" s="31">
        <v>4.7638888888888897E-2</v>
      </c>
      <c r="M193" s="31">
        <f>SUM(G193:L193)</f>
        <v>0.17312500000000003</v>
      </c>
      <c r="N193" s="26" t="s">
        <v>308</v>
      </c>
      <c r="O193" s="26"/>
      <c r="P193" s="31"/>
      <c r="Q193" s="26">
        <f>F193-E193</f>
        <v>43</v>
      </c>
      <c r="R193" s="26" t="s">
        <v>309</v>
      </c>
      <c r="S193" s="32">
        <v>7</v>
      </c>
      <c r="T193" s="26">
        <f>COUNT(G193:L193)</f>
        <v>4</v>
      </c>
    </row>
    <row r="194" spans="1:20">
      <c r="A194" s="29">
        <v>188</v>
      </c>
      <c r="B194" s="26" t="s">
        <v>369</v>
      </c>
      <c r="C194" s="26" t="s">
        <v>354</v>
      </c>
      <c r="D194" s="26"/>
      <c r="E194" s="27"/>
      <c r="F194" s="26">
        <v>1987</v>
      </c>
      <c r="G194" s="30">
        <v>3.6805555555555557E-2</v>
      </c>
      <c r="H194" s="31">
        <v>3.3935185185185186E-2</v>
      </c>
      <c r="I194" s="31">
        <v>4.1273148148148156E-2</v>
      </c>
      <c r="J194" s="31">
        <v>4.614583333333333E-2</v>
      </c>
      <c r="K194" s="31" t="s">
        <v>0</v>
      </c>
      <c r="L194" s="31">
        <v>4.1631944444444451E-2</v>
      </c>
      <c r="M194" s="31">
        <f>SUM(G194:L194)</f>
        <v>0.1997916666666667</v>
      </c>
      <c r="N194" s="26" t="s">
        <v>308</v>
      </c>
      <c r="O194" s="26"/>
      <c r="P194" s="31"/>
      <c r="Q194" s="26"/>
      <c r="R194" s="26" t="s">
        <v>330</v>
      </c>
      <c r="S194" s="26"/>
      <c r="T194" s="26">
        <f>COUNT(G194:L194)</f>
        <v>5</v>
      </c>
    </row>
    <row r="195" spans="1:20">
      <c r="A195" s="29">
        <v>189</v>
      </c>
      <c r="B195" s="26" t="s">
        <v>265</v>
      </c>
      <c r="C195" s="26" t="s">
        <v>370</v>
      </c>
      <c r="D195" s="26" t="s">
        <v>39</v>
      </c>
      <c r="E195" s="27"/>
      <c r="F195" s="26">
        <v>1987</v>
      </c>
      <c r="G195" s="30">
        <v>3.8981481481481478E-2</v>
      </c>
      <c r="H195" s="31">
        <v>3.4803240740740739E-2</v>
      </c>
      <c r="I195" s="31">
        <v>4.3287037037037034E-2</v>
      </c>
      <c r="J195" s="26"/>
      <c r="K195" s="31">
        <v>4.4432870370370366E-2</v>
      </c>
      <c r="L195" s="31">
        <v>4.2303240740740732E-2</v>
      </c>
      <c r="M195" s="31">
        <f>SUM(G195:L195)</f>
        <v>0.20380787037037035</v>
      </c>
      <c r="N195" s="26" t="s">
        <v>308</v>
      </c>
      <c r="O195" s="26"/>
      <c r="P195" s="31"/>
      <c r="Q195" s="26"/>
      <c r="R195" s="26" t="s">
        <v>330</v>
      </c>
      <c r="S195" s="26"/>
      <c r="T195" s="26">
        <f>COUNT(G195:L195)</f>
        <v>5</v>
      </c>
    </row>
    <row r="196" spans="1:20">
      <c r="A196" s="29">
        <v>190</v>
      </c>
      <c r="B196" s="26" t="s">
        <v>371</v>
      </c>
      <c r="C196" s="26" t="s">
        <v>372</v>
      </c>
      <c r="D196" s="26"/>
      <c r="E196" s="27">
        <v>1957</v>
      </c>
      <c r="F196" s="26">
        <v>1987</v>
      </c>
      <c r="G196" s="30">
        <v>3.8206018518518528E-2</v>
      </c>
      <c r="H196" s="31">
        <v>3.4895833333333334E-2</v>
      </c>
      <c r="I196" s="31">
        <v>4.2881944444444438E-2</v>
      </c>
      <c r="J196" s="26"/>
      <c r="K196" s="31">
        <v>4.4444444444444446E-2</v>
      </c>
      <c r="L196" s="31">
        <v>4.162037037037037E-2</v>
      </c>
      <c r="M196" s="31">
        <f>SUM(G196:L196)</f>
        <v>0.20204861111111111</v>
      </c>
      <c r="N196" s="26" t="s">
        <v>308</v>
      </c>
      <c r="O196" s="26"/>
      <c r="P196" s="31"/>
      <c r="Q196" s="27">
        <f>F196-E196</f>
        <v>30</v>
      </c>
      <c r="R196" s="26" t="s">
        <v>313</v>
      </c>
      <c r="S196" s="26"/>
      <c r="T196" s="26">
        <f>COUNT(G196:L196)</f>
        <v>5</v>
      </c>
    </row>
    <row r="197" spans="1:20">
      <c r="A197" s="37">
        <v>191</v>
      </c>
      <c r="B197" s="38" t="s">
        <v>373</v>
      </c>
      <c r="C197" s="38" t="s">
        <v>374</v>
      </c>
      <c r="D197" s="38" t="s">
        <v>140</v>
      </c>
      <c r="E197" s="39">
        <v>1971</v>
      </c>
      <c r="F197" s="38">
        <v>1987</v>
      </c>
      <c r="G197" s="40">
        <v>3.0775462962962966E-2</v>
      </c>
      <c r="H197" s="41">
        <v>2.8240740740740736E-2</v>
      </c>
      <c r="I197" s="41" t="s">
        <v>0</v>
      </c>
      <c r="J197" s="38"/>
      <c r="K197" s="41" t="s">
        <v>0</v>
      </c>
      <c r="L197" s="41" t="s">
        <v>0</v>
      </c>
      <c r="M197" s="41">
        <f>SUM(G197:L197)</f>
        <v>5.9016203703703703E-2</v>
      </c>
      <c r="N197" s="38" t="s">
        <v>375</v>
      </c>
      <c r="O197" s="38"/>
      <c r="P197" s="41"/>
      <c r="Q197" s="38">
        <f>F197-E197</f>
        <v>16</v>
      </c>
      <c r="R197" s="38" t="s">
        <v>376</v>
      </c>
      <c r="S197" s="42"/>
      <c r="T197" s="38">
        <f>COUNT(G197:L197)</f>
        <v>2</v>
      </c>
    </row>
    <row r="198" spans="1:20">
      <c r="A198" s="5"/>
      <c r="B198" s="5"/>
      <c r="C198" s="5"/>
      <c r="D198" s="5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>
      <c r="A199" s="5"/>
      <c r="B199" s="43" t="s">
        <v>377</v>
      </c>
      <c r="C199" s="5"/>
      <c r="D199" s="5"/>
      <c r="E199" s="6"/>
      <c r="F199" s="5"/>
      <c r="G199" s="43">
        <f>COUNT(G7:G196)</f>
        <v>186</v>
      </c>
      <c r="H199" s="44">
        <f>COUNT(H7:H196)</f>
        <v>184</v>
      </c>
      <c r="I199" s="44">
        <f>COUNT(I7:I196)</f>
        <v>176</v>
      </c>
      <c r="J199" s="44">
        <f>COUNT(J7:J196)</f>
        <v>164</v>
      </c>
      <c r="K199" s="44">
        <f>COUNT(K7:K196)</f>
        <v>172</v>
      </c>
      <c r="L199" s="44">
        <f>COUNT(L7:L196)</f>
        <v>171</v>
      </c>
      <c r="M199" s="44" t="s">
        <v>378</v>
      </c>
      <c r="N199" s="44" t="s">
        <v>0</v>
      </c>
      <c r="O199" s="44">
        <f>COUNT(O7:O196)</f>
        <v>151</v>
      </c>
      <c r="P199" s="5" t="s">
        <v>0</v>
      </c>
      <c r="Q199" s="5" t="s">
        <v>0</v>
      </c>
      <c r="R199" s="5" t="s">
        <v>0</v>
      </c>
      <c r="S199" s="5" t="s">
        <v>0</v>
      </c>
      <c r="T199" s="5" t="s">
        <v>0</v>
      </c>
    </row>
    <row r="200" spans="1:20">
      <c r="A200" s="5"/>
      <c r="B200" s="5"/>
      <c r="C200" s="5"/>
      <c r="D200" s="5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>
      <c r="A201" s="5" t="s">
        <v>0</v>
      </c>
      <c r="B201" s="45" t="s">
        <v>0</v>
      </c>
      <c r="C201" s="5" t="s">
        <v>0</v>
      </c>
      <c r="D201" s="5" t="s">
        <v>0</v>
      </c>
      <c r="E201" s="6" t="s">
        <v>0</v>
      </c>
      <c r="F201" s="5" t="s">
        <v>0</v>
      </c>
      <c r="G201" s="7"/>
      <c r="H201" s="8" t="s">
        <v>0</v>
      </c>
      <c r="I201" s="8"/>
      <c r="J201" s="8" t="s">
        <v>0</v>
      </c>
      <c r="K201" s="8"/>
      <c r="L201" s="8"/>
      <c r="M201" s="8" t="s">
        <v>0</v>
      </c>
      <c r="N201" s="5" t="s">
        <v>0</v>
      </c>
      <c r="O201" s="5" t="s">
        <v>0</v>
      </c>
      <c r="P201" s="8" t="s">
        <v>0</v>
      </c>
      <c r="Q201" s="5"/>
      <c r="R201" s="5"/>
      <c r="S201" s="5"/>
      <c r="T201" s="5"/>
    </row>
    <row r="202" spans="1:20">
      <c r="A202" s="5"/>
      <c r="B202" s="5"/>
      <c r="C202" s="5"/>
      <c r="D202" s="5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>
      <c r="A203" s="5"/>
      <c r="B203" s="5"/>
      <c r="C203" s="5"/>
      <c r="D203" s="5"/>
      <c r="E203" s="6"/>
      <c r="F203" s="5"/>
      <c r="G203" s="5"/>
      <c r="H203" s="5"/>
      <c r="I203" s="5"/>
      <c r="J203" s="5"/>
      <c r="K203" s="5"/>
      <c r="L203" s="8"/>
      <c r="M203" s="5"/>
      <c r="N203" s="5"/>
      <c r="O203" s="5"/>
      <c r="P203" s="5"/>
      <c r="Q203" s="5"/>
      <c r="R203" s="5"/>
      <c r="S203" s="5"/>
      <c r="T203" s="5"/>
    </row>
    <row r="204" spans="1:20">
      <c r="A204" s="5"/>
      <c r="B204" s="5"/>
      <c r="C204" s="5"/>
      <c r="D204" s="5"/>
      <c r="E204" s="6"/>
      <c r="F204" s="5"/>
      <c r="G204" s="5"/>
      <c r="H204" s="5"/>
      <c r="I204" s="5"/>
      <c r="J204" s="5"/>
      <c r="K204" s="5"/>
      <c r="L204" s="8" t="s">
        <v>0</v>
      </c>
      <c r="M204" s="5"/>
      <c r="N204" s="5"/>
      <c r="O204" s="5"/>
      <c r="P204" s="5"/>
      <c r="Q204" s="5"/>
      <c r="R204" s="5"/>
      <c r="S204" s="5"/>
      <c r="T204" s="5"/>
    </row>
    <row r="205" spans="1:20">
      <c r="A205" s="5"/>
      <c r="B205" s="5"/>
      <c r="C205" s="5"/>
      <c r="D205" s="5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>
      <c r="A206" s="5"/>
      <c r="B206" s="5"/>
      <c r="C206" s="5"/>
      <c r="D206" s="5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>
      <c r="A207" s="5"/>
      <c r="B207" s="5"/>
      <c r="C207" s="5"/>
      <c r="D207" s="5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>
      <c r="A208" s="5"/>
      <c r="B208" s="5"/>
      <c r="C208" s="5"/>
      <c r="D208" s="5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>
      <c r="A209" s="5"/>
      <c r="B209" s="5"/>
      <c r="C209" s="5"/>
      <c r="D209" s="5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>
      <c r="A210" s="5"/>
      <c r="B210" s="5"/>
      <c r="C210" s="5"/>
      <c r="D210" s="5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>
      <c r="A211" s="5"/>
      <c r="B211" s="5"/>
      <c r="C211" s="5"/>
      <c r="D211" s="5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>
      <c r="A212" s="5"/>
      <c r="B212" s="5"/>
      <c r="C212" s="5"/>
      <c r="D212" s="5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>
      <c r="A213" s="5"/>
      <c r="B213" s="5"/>
      <c r="C213" s="5"/>
      <c r="D213" s="5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>
      <c r="A214" s="5"/>
      <c r="B214" s="5"/>
      <c r="C214" s="5"/>
      <c r="D214" s="5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>
      <c r="A215" s="5"/>
      <c r="B215" s="5"/>
      <c r="C215" s="5"/>
      <c r="D215" s="5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>
      <c r="A216" s="5"/>
      <c r="B216" s="5"/>
      <c r="C216" s="5"/>
      <c r="D216" s="5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>
      <c r="A217" s="5"/>
      <c r="B217" s="5"/>
      <c r="C217" s="5"/>
      <c r="D217" s="5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>
      <c r="A218" s="5"/>
      <c r="B218" s="5"/>
      <c r="C218" s="5"/>
      <c r="D218" s="5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>
      <c r="A219" s="5"/>
      <c r="B219" s="5"/>
      <c r="C219" s="5"/>
      <c r="D219" s="5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>
      <c r="A220" s="5"/>
      <c r="B220" s="5"/>
      <c r="C220" s="5"/>
      <c r="D220" s="5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>
      <c r="A221" s="5"/>
      <c r="B221" s="5"/>
      <c r="C221" s="5"/>
      <c r="D221" s="5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>
      <c r="A222" s="5"/>
      <c r="B222" s="5"/>
      <c r="C222" s="5"/>
      <c r="D222" s="5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>
      <c r="A223" s="5"/>
      <c r="B223" s="5"/>
      <c r="C223" s="5"/>
      <c r="D223" s="5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>
      <c r="A224" s="5"/>
      <c r="B224" s="5"/>
      <c r="C224" s="5"/>
      <c r="D224" s="5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>
      <c r="A225" s="5"/>
      <c r="B225" s="5"/>
      <c r="C225" s="5"/>
      <c r="D225" s="5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>
      <c r="A226" s="5"/>
      <c r="B226" s="5"/>
      <c r="C226" s="5"/>
      <c r="D226" s="5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>
      <c r="A227" s="5"/>
      <c r="B227" s="5"/>
      <c r="C227" s="5"/>
      <c r="D227" s="5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>
      <c r="A228" s="5"/>
      <c r="B228" s="5"/>
      <c r="C228" s="5"/>
      <c r="D228" s="5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>
      <c r="A229" s="5"/>
      <c r="B229" s="5"/>
      <c r="C229" s="5"/>
      <c r="D229" s="5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>
      <c r="A230" s="5"/>
      <c r="B230" s="5"/>
      <c r="C230" s="5"/>
      <c r="D230" s="5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>
      <c r="A231" s="5"/>
      <c r="B231" s="5"/>
      <c r="C231" s="5"/>
      <c r="D231" s="5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>
      <c r="A232" s="5"/>
      <c r="B232" s="5"/>
      <c r="C232" s="5"/>
      <c r="D232" s="5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>
      <c r="A233" s="5"/>
      <c r="B233" s="5"/>
      <c r="C233" s="5"/>
      <c r="D233" s="5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>
      <c r="A234" s="5"/>
      <c r="B234" s="5"/>
      <c r="C234" s="5"/>
      <c r="D234" s="5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>
      <c r="A235" s="5"/>
      <c r="B235" s="5"/>
      <c r="C235" s="5"/>
      <c r="D235" s="5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>
      <c r="A236" s="5"/>
      <c r="B236" s="5"/>
      <c r="C236" s="5"/>
      <c r="D236" s="5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>
      <c r="A237" s="5"/>
      <c r="B237" s="5"/>
      <c r="C237" s="5"/>
      <c r="D237" s="5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>
      <c r="A238" s="5"/>
      <c r="B238" s="5"/>
      <c r="C238" s="5"/>
      <c r="D238" s="5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>
      <c r="A239" s="5"/>
      <c r="B239" s="5"/>
      <c r="C239" s="5"/>
      <c r="D239" s="5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>
      <c r="A240" s="5"/>
      <c r="B240" s="5"/>
      <c r="C240" s="5"/>
      <c r="D240" s="5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>
      <c r="A241" s="5"/>
      <c r="B241" s="5"/>
      <c r="C241" s="5"/>
      <c r="D241" s="5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>
      <c r="A242" s="5"/>
      <c r="B242" s="5"/>
      <c r="C242" s="5"/>
      <c r="D242" s="5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>
      <c r="A243" s="5"/>
      <c r="B243" s="5"/>
      <c r="C243" s="5"/>
      <c r="D243" s="5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>
      <c r="A244" s="5"/>
      <c r="B244" s="5"/>
      <c r="C244" s="5"/>
      <c r="D244" s="5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>
      <c r="A245" s="5"/>
      <c r="B245" s="5"/>
      <c r="C245" s="5"/>
      <c r="D245" s="5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>
      <c r="A246" s="5"/>
      <c r="B246" s="5"/>
      <c r="C246" s="5"/>
      <c r="D246" s="5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>
      <c r="A247" s="5"/>
      <c r="B247" s="5"/>
      <c r="C247" s="5"/>
      <c r="D247" s="5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>
      <c r="A248" s="5"/>
      <c r="B248" s="5"/>
      <c r="C248" s="5"/>
      <c r="D248" s="5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>
      <c r="A249" s="5"/>
      <c r="B249" s="5"/>
      <c r="C249" s="5"/>
      <c r="D249" s="5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>
      <c r="A250" s="5"/>
      <c r="B250" s="5"/>
      <c r="C250" s="5"/>
      <c r="D250" s="5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>
      <c r="A251" s="5"/>
      <c r="B251" s="5"/>
      <c r="C251" s="5"/>
      <c r="D251" s="5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>
      <c r="A252" s="5"/>
      <c r="B252" s="5"/>
      <c r="C252" s="5"/>
      <c r="D252" s="5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>
      <c r="A253" s="5"/>
      <c r="B253" s="5"/>
      <c r="C253" s="5"/>
      <c r="D253" s="5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>
      <c r="A254" s="5"/>
      <c r="B254" s="5"/>
      <c r="C254" s="5"/>
      <c r="D254" s="5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>
      <c r="A255" s="5"/>
      <c r="B255" s="5"/>
      <c r="C255" s="5"/>
      <c r="D255" s="5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>
      <c r="A256" s="5"/>
      <c r="B256" s="5"/>
      <c r="C256" s="5"/>
      <c r="D256" s="5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>
      <c r="A257" s="5"/>
      <c r="B257" s="5"/>
      <c r="C257" s="5"/>
      <c r="D257" s="5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>
      <c r="A258" s="5"/>
      <c r="B258" s="5"/>
      <c r="C258" s="5"/>
      <c r="D258" s="5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>
      <c r="A259" s="5"/>
      <c r="B259" s="5"/>
      <c r="C259" s="5"/>
      <c r="D259" s="5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>
      <c r="A260" s="5"/>
      <c r="B260" s="5"/>
      <c r="C260" s="5"/>
      <c r="D260" s="5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>
      <c r="A261" s="5"/>
      <c r="B261" s="5"/>
      <c r="C261" s="5"/>
      <c r="D261" s="5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>
      <c r="A262" s="5"/>
      <c r="B262" s="5"/>
      <c r="C262" s="5"/>
      <c r="D262" s="5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>
      <c r="A263" s="5"/>
      <c r="B263" s="5"/>
      <c r="C263" s="5"/>
      <c r="D263" s="5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>
      <c r="A264" s="5"/>
      <c r="B264" s="5"/>
      <c r="C264" s="5"/>
      <c r="D264" s="5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>
      <c r="A265" s="5"/>
      <c r="B265" s="5"/>
      <c r="C265" s="5"/>
      <c r="D265" s="5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>
      <c r="A266" s="5"/>
      <c r="B266" s="5"/>
      <c r="C266" s="5"/>
      <c r="D266" s="5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>
      <c r="A267" s="5"/>
      <c r="B267" s="5"/>
      <c r="C267" s="5"/>
      <c r="D267" s="5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>
      <c r="A268" s="5"/>
      <c r="B268" s="5"/>
      <c r="C268" s="5"/>
      <c r="D268" s="5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>
      <c r="A269" s="5"/>
      <c r="B269" s="5"/>
      <c r="C269" s="5"/>
      <c r="D269" s="5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>
      <c r="A270" s="5"/>
      <c r="B270" s="5"/>
      <c r="C270" s="5"/>
      <c r="D270" s="5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>
      <c r="A271" s="5"/>
      <c r="B271" s="5"/>
      <c r="C271" s="5"/>
      <c r="D271" s="5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>
      <c r="A272" s="5"/>
      <c r="B272" s="5"/>
      <c r="C272" s="5"/>
      <c r="D272" s="5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>
      <c r="A273" s="5"/>
      <c r="B273" s="5"/>
      <c r="C273" s="5"/>
      <c r="D273" s="5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>
      <c r="A274" s="5"/>
      <c r="B274" s="5"/>
      <c r="C274" s="5"/>
      <c r="D274" s="5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>
      <c r="A275" s="5"/>
      <c r="B275" s="5"/>
      <c r="C275" s="5"/>
      <c r="D275" s="5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>
      <c r="A276" s="5"/>
      <c r="B276" s="5"/>
      <c r="C276" s="5"/>
      <c r="D276" s="5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>
      <c r="A277" s="5"/>
      <c r="B277" s="5"/>
      <c r="C277" s="5"/>
      <c r="D277" s="5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>
      <c r="A278" s="5"/>
      <c r="B278" s="5"/>
      <c r="C278" s="5"/>
      <c r="D278" s="5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>
      <c r="A279" s="5"/>
      <c r="B279" s="5"/>
      <c r="C279" s="5"/>
      <c r="D279" s="5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>
      <c r="A280" s="5"/>
      <c r="B280" s="5"/>
      <c r="C280" s="5"/>
      <c r="D280" s="5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>
      <c r="A281" s="5"/>
      <c r="B281" s="5"/>
      <c r="C281" s="5"/>
      <c r="D281" s="5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>
      <c r="A282" s="5"/>
      <c r="B282" s="5"/>
      <c r="C282" s="5"/>
      <c r="D282" s="5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>
      <c r="A283" s="5"/>
      <c r="B283" s="5"/>
      <c r="C283" s="5"/>
      <c r="D283" s="5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>
      <c r="A284" s="5"/>
      <c r="B284" s="5"/>
      <c r="C284" s="5"/>
      <c r="D284" s="5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>
      <c r="A285" s="5"/>
      <c r="B285" s="5"/>
      <c r="C285" s="5"/>
      <c r="D285" s="5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>
      <c r="A286" s="5"/>
      <c r="B286" s="5"/>
      <c r="C286" s="5"/>
      <c r="D286" s="5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>
      <c r="A287" s="5"/>
      <c r="B287" s="5"/>
      <c r="C287" s="5"/>
      <c r="D287" s="5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>
      <c r="A288" s="5"/>
      <c r="B288" s="5"/>
      <c r="C288" s="5"/>
      <c r="D288" s="5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>
      <c r="A289" s="5"/>
      <c r="B289" s="5"/>
      <c r="C289" s="5"/>
      <c r="D289" s="5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>
      <c r="A290" s="5"/>
      <c r="B290" s="5"/>
      <c r="C290" s="5"/>
      <c r="D290" s="5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>
      <c r="A291" s="5"/>
      <c r="B291" s="5"/>
      <c r="C291" s="5"/>
      <c r="D291" s="5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>
      <c r="A292" s="5"/>
      <c r="B292" s="5"/>
      <c r="C292" s="5"/>
      <c r="D292" s="5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>
      <c r="A293" s="5"/>
      <c r="B293" s="5"/>
      <c r="C293" s="5"/>
      <c r="D293" s="5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2014-05-01T17:19:35Z</dcterms:created>
  <dcterms:modified xsi:type="dcterms:W3CDTF">2014-05-01T17:22:09Z</dcterms:modified>
</cp:coreProperties>
</file>