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T50" i="1"/>
  <c r="T51"/>
  <c r="T52"/>
  <c r="T53"/>
  <c r="T54"/>
  <c r="T55"/>
  <c r="M5"/>
  <c r="M7"/>
  <c r="P7"/>
  <c r="Q7"/>
  <c r="T7"/>
  <c r="M8"/>
  <c r="P8"/>
  <c r="Q8"/>
  <c r="T8"/>
  <c r="M9"/>
  <c r="P9"/>
  <c r="Q9"/>
  <c r="T9"/>
  <c r="M10"/>
  <c r="P10"/>
  <c r="Q10"/>
  <c r="T10"/>
  <c r="M11"/>
  <c r="P11"/>
  <c r="Q11"/>
  <c r="T11"/>
  <c r="M12"/>
  <c r="P12"/>
  <c r="Q12"/>
  <c r="T12"/>
  <c r="M13"/>
  <c r="P13"/>
  <c r="Q13"/>
  <c r="T13"/>
  <c r="M14"/>
  <c r="P14"/>
  <c r="Q14"/>
  <c r="T14"/>
  <c r="M15"/>
  <c r="P15"/>
  <c r="Q15"/>
  <c r="T15"/>
  <c r="M16"/>
  <c r="P16"/>
  <c r="Q16"/>
  <c r="T16"/>
  <c r="M17"/>
  <c r="P17"/>
  <c r="Q17"/>
  <c r="T17"/>
  <c r="M18"/>
  <c r="P18"/>
  <c r="Q18"/>
  <c r="T18"/>
  <c r="M19"/>
  <c r="P19"/>
  <c r="T19"/>
  <c r="M20"/>
  <c r="P20" s="1"/>
  <c r="Q20"/>
  <c r="T20"/>
  <c r="M21"/>
  <c r="P21" s="1"/>
  <c r="Q21"/>
  <c r="T21"/>
  <c r="M22"/>
  <c r="P22" s="1"/>
  <c r="Q22"/>
  <c r="T22"/>
  <c r="M23"/>
  <c r="P23" s="1"/>
  <c r="Q23"/>
  <c r="T23"/>
  <c r="M24"/>
  <c r="P24" s="1"/>
  <c r="Q24"/>
  <c r="T24"/>
  <c r="M25"/>
  <c r="P25" s="1"/>
  <c r="Q25"/>
  <c r="T25"/>
  <c r="M26"/>
  <c r="P26" s="1"/>
  <c r="Q26"/>
  <c r="T26"/>
  <c r="M27"/>
  <c r="P27" s="1"/>
  <c r="Q27"/>
  <c r="T27"/>
  <c r="M28"/>
  <c r="P28" s="1"/>
  <c r="Q28"/>
  <c r="T28"/>
  <c r="M29"/>
  <c r="P29" s="1"/>
  <c r="Q29"/>
  <c r="T29"/>
  <c r="M30"/>
  <c r="P30" s="1"/>
  <c r="Q30"/>
  <c r="T30"/>
  <c r="M31"/>
  <c r="P31" s="1"/>
  <c r="Q31"/>
  <c r="T31"/>
  <c r="M32"/>
  <c r="P32" s="1"/>
  <c r="Q32"/>
  <c r="T32"/>
  <c r="M33"/>
  <c r="P33" s="1"/>
  <c r="Q33"/>
  <c r="T33"/>
  <c r="M34"/>
  <c r="P34" s="1"/>
  <c r="Q34"/>
  <c r="T34"/>
  <c r="M35"/>
  <c r="P35" s="1"/>
  <c r="Q35"/>
  <c r="T35"/>
  <c r="M36"/>
  <c r="P36" s="1"/>
  <c r="Q36"/>
  <c r="T36"/>
  <c r="M37"/>
  <c r="P37" s="1"/>
  <c r="T37"/>
  <c r="M38"/>
  <c r="P38"/>
  <c r="T38"/>
  <c r="M39"/>
  <c r="P39" s="1"/>
  <c r="Q39"/>
  <c r="T39"/>
  <c r="M40"/>
  <c r="P40" s="1"/>
  <c r="Q40"/>
  <c r="T40"/>
  <c r="M41"/>
  <c r="P41" s="1"/>
  <c r="Q41"/>
  <c r="T41"/>
  <c r="M42"/>
  <c r="P42" s="1"/>
  <c r="Q42"/>
  <c r="T42"/>
  <c r="M43"/>
  <c r="P43" s="1"/>
  <c r="Q43"/>
  <c r="T43"/>
  <c r="M44"/>
  <c r="P44" s="1"/>
  <c r="Q44"/>
  <c r="T44"/>
  <c r="M45"/>
  <c r="P45" s="1"/>
  <c r="Q45"/>
  <c r="T45"/>
  <c r="M46"/>
  <c r="P46" s="1"/>
  <c r="Q46"/>
  <c r="T46"/>
  <c r="M47"/>
  <c r="P47" s="1"/>
  <c r="Q47"/>
  <c r="T47"/>
  <c r="M48"/>
  <c r="P48" s="1"/>
  <c r="Q48"/>
  <c r="T48"/>
  <c r="M49"/>
  <c r="P49" s="1"/>
  <c r="Q49"/>
  <c r="T49"/>
  <c r="M50"/>
  <c r="P50" s="1"/>
  <c r="Q50"/>
  <c r="M51"/>
  <c r="P51" s="1"/>
  <c r="Q51"/>
  <c r="M52"/>
  <c r="P52" s="1"/>
  <c r="Q52"/>
  <c r="M53"/>
  <c r="P53" s="1"/>
  <c r="Q53"/>
  <c r="M54"/>
  <c r="P54" s="1"/>
  <c r="Q54"/>
  <c r="M55"/>
  <c r="P55" s="1"/>
  <c r="Q55"/>
  <c r="M56"/>
  <c r="P56" s="1"/>
  <c r="Q56"/>
  <c r="T56"/>
  <c r="M57"/>
  <c r="P57" s="1"/>
  <c r="Q57"/>
  <c r="T57"/>
  <c r="M58"/>
  <c r="P58" s="1"/>
  <c r="Q58"/>
  <c r="T58"/>
  <c r="M59"/>
  <c r="P59" s="1"/>
  <c r="Q59"/>
  <c r="T59"/>
  <c r="M60"/>
  <c r="P60" s="1"/>
  <c r="Q60"/>
  <c r="T60"/>
  <c r="M61"/>
  <c r="P61" s="1"/>
  <c r="Q61"/>
  <c r="T61"/>
  <c r="M62"/>
  <c r="P62" s="1"/>
  <c r="Q62"/>
  <c r="T62"/>
  <c r="M63"/>
  <c r="P63" s="1"/>
  <c r="Q63"/>
  <c r="T63"/>
  <c r="M64"/>
  <c r="P64" s="1"/>
  <c r="Q64"/>
  <c r="T64"/>
  <c r="M65"/>
  <c r="P65" s="1"/>
  <c r="Q65"/>
  <c r="T65"/>
  <c r="M66"/>
  <c r="P66" s="1"/>
  <c r="Q66"/>
  <c r="T66"/>
  <c r="M67"/>
  <c r="P67" s="1"/>
  <c r="Q67"/>
  <c r="T67"/>
  <c r="M68"/>
  <c r="P68" s="1"/>
  <c r="Q68"/>
  <c r="T68"/>
  <c r="M69"/>
  <c r="P69" s="1"/>
  <c r="T69"/>
  <c r="M70"/>
  <c r="P70"/>
  <c r="Q70"/>
  <c r="T70"/>
  <c r="M71"/>
  <c r="P71"/>
  <c r="Q71"/>
  <c r="T71"/>
  <c r="M72"/>
  <c r="P72"/>
  <c r="Q72"/>
  <c r="T72"/>
  <c r="M73"/>
  <c r="P73"/>
  <c r="Q73"/>
  <c r="T73"/>
  <c r="M74"/>
  <c r="P74"/>
  <c r="Q74"/>
  <c r="T74"/>
  <c r="M75"/>
  <c r="P75"/>
  <c r="Q75"/>
  <c r="T75"/>
  <c r="M76"/>
  <c r="P76"/>
  <c r="Q76"/>
  <c r="T76"/>
  <c r="M77"/>
  <c r="P77"/>
  <c r="Q77"/>
  <c r="T77"/>
  <c r="M78"/>
  <c r="P78"/>
  <c r="T78"/>
  <c r="M79"/>
  <c r="P79" s="1"/>
  <c r="Q79"/>
  <c r="T79"/>
  <c r="M80"/>
  <c r="P80" s="1"/>
  <c r="Q80"/>
  <c r="T80"/>
  <c r="M81"/>
  <c r="P81" s="1"/>
  <c r="Q81"/>
  <c r="T81"/>
  <c r="M82"/>
  <c r="P82" s="1"/>
  <c r="Q82"/>
  <c r="T82"/>
  <c r="M83"/>
  <c r="P83" s="1"/>
  <c r="Q83"/>
  <c r="T83"/>
  <c r="M84"/>
  <c r="P84" s="1"/>
  <c r="Q84"/>
  <c r="T84"/>
  <c r="M85"/>
  <c r="P85" s="1"/>
  <c r="Q85"/>
  <c r="T85"/>
  <c r="M86"/>
  <c r="P86" s="1"/>
  <c r="Q86"/>
  <c r="T86"/>
  <c r="M87"/>
  <c r="P87" s="1"/>
  <c r="T87"/>
  <c r="M88"/>
  <c r="P88"/>
  <c r="Q88"/>
  <c r="T88"/>
  <c r="M89"/>
  <c r="P89"/>
  <c r="Q89"/>
  <c r="T89"/>
  <c r="M90"/>
  <c r="P90"/>
  <c r="Q90"/>
  <c r="T90"/>
  <c r="M91"/>
  <c r="P91"/>
  <c r="Q91"/>
  <c r="T91"/>
  <c r="M92"/>
  <c r="P92"/>
  <c r="T92"/>
  <c r="M93"/>
  <c r="P93" s="1"/>
  <c r="Q93"/>
  <c r="T93"/>
  <c r="M94"/>
  <c r="P94" s="1"/>
  <c r="T94"/>
  <c r="M95"/>
  <c r="P95"/>
  <c r="Q95"/>
  <c r="T95"/>
  <c r="M96"/>
  <c r="P96"/>
  <c r="Q96"/>
  <c r="T96"/>
  <c r="M97"/>
  <c r="P97"/>
  <c r="Q97"/>
  <c r="T97"/>
  <c r="M98"/>
  <c r="P98"/>
  <c r="Q98"/>
  <c r="T98"/>
  <c r="M99"/>
  <c r="P99"/>
  <c r="Q99"/>
  <c r="T99"/>
  <c r="M100"/>
  <c r="P100"/>
  <c r="Q100"/>
  <c r="T100"/>
  <c r="M101"/>
  <c r="P101"/>
  <c r="Q101"/>
  <c r="T101"/>
  <c r="M102"/>
  <c r="P102"/>
  <c r="Q102"/>
  <c r="T102"/>
  <c r="M103"/>
  <c r="P103"/>
  <c r="Q103"/>
  <c r="T103"/>
  <c r="M104"/>
  <c r="P104"/>
  <c r="Q104"/>
  <c r="T104"/>
  <c r="M105"/>
  <c r="P105"/>
  <c r="Q105"/>
  <c r="T105"/>
  <c r="M106"/>
  <c r="P106"/>
  <c r="T106"/>
  <c r="M107"/>
  <c r="P107" s="1"/>
  <c r="Q107"/>
  <c r="T107"/>
  <c r="M108"/>
  <c r="P108" s="1"/>
  <c r="Q108"/>
  <c r="T108"/>
  <c r="M109"/>
  <c r="P109" s="1"/>
  <c r="T109"/>
  <c r="M110"/>
  <c r="P110"/>
  <c r="Q110"/>
  <c r="T110"/>
  <c r="M111"/>
  <c r="P111"/>
  <c r="T111"/>
  <c r="M112"/>
  <c r="P112" s="1"/>
  <c r="Q112"/>
  <c r="T112"/>
  <c r="M113"/>
  <c r="P113" s="1"/>
  <c r="Q113"/>
  <c r="T113"/>
  <c r="M114"/>
  <c r="P114" s="1"/>
  <c r="Q114"/>
  <c r="T114"/>
  <c r="M115"/>
  <c r="P115" s="1"/>
  <c r="Q115"/>
  <c r="T115"/>
  <c r="M116"/>
  <c r="P116" s="1"/>
  <c r="T116"/>
  <c r="M117"/>
  <c r="P117"/>
  <c r="Q117"/>
  <c r="T117"/>
  <c r="M118"/>
  <c r="P118"/>
  <c r="Q118"/>
  <c r="T118"/>
  <c r="M119"/>
  <c r="P119"/>
  <c r="T119"/>
  <c r="M120"/>
  <c r="P120" s="1"/>
  <c r="Q120"/>
  <c r="T120"/>
  <c r="M121"/>
  <c r="P121" s="1"/>
  <c r="Q121"/>
  <c r="T121"/>
  <c r="M122"/>
  <c r="P122" s="1"/>
  <c r="T122"/>
  <c r="M123"/>
  <c r="P123"/>
  <c r="Q123"/>
  <c r="T123"/>
  <c r="M124"/>
  <c r="P124"/>
  <c r="Q124"/>
  <c r="T124"/>
  <c r="M125"/>
  <c r="P125"/>
  <c r="T125"/>
  <c r="M126"/>
  <c r="P126" s="1"/>
  <c r="Q126"/>
  <c r="T126"/>
  <c r="M127"/>
  <c r="P127" s="1"/>
  <c r="Q127"/>
  <c r="T127"/>
  <c r="M128"/>
  <c r="P128" s="1"/>
  <c r="T128"/>
  <c r="M129"/>
  <c r="P129"/>
  <c r="Q129"/>
  <c r="T129"/>
  <c r="M130"/>
  <c r="P130"/>
  <c r="Q130"/>
  <c r="T130"/>
  <c r="M131"/>
  <c r="P131"/>
  <c r="Q131"/>
  <c r="T131"/>
  <c r="M132"/>
  <c r="P132"/>
  <c r="Q132"/>
  <c r="T132"/>
  <c r="M133"/>
  <c r="P133"/>
  <c r="Q133"/>
  <c r="T133"/>
  <c r="M134"/>
  <c r="P134"/>
  <c r="T134"/>
  <c r="M135"/>
  <c r="P135" s="1"/>
  <c r="T135"/>
  <c r="M136"/>
  <c r="P136"/>
  <c r="Q136"/>
  <c r="T136"/>
  <c r="M137"/>
  <c r="P137"/>
  <c r="Q137"/>
  <c r="T137"/>
  <c r="M138"/>
  <c r="P138"/>
  <c r="Q138"/>
  <c r="T138"/>
  <c r="M139"/>
  <c r="P139"/>
  <c r="Q139"/>
  <c r="T139"/>
  <c r="M140"/>
  <c r="P140"/>
  <c r="T140"/>
  <c r="M141"/>
  <c r="P141" s="1"/>
  <c r="Q141"/>
  <c r="T141"/>
  <c r="M142"/>
  <c r="P142" s="1"/>
  <c r="Q142"/>
  <c r="T142"/>
  <c r="M143"/>
  <c r="P143" s="1"/>
  <c r="Q143"/>
  <c r="T143"/>
  <c r="M144"/>
  <c r="P144" s="1"/>
  <c r="Q144"/>
  <c r="T144"/>
  <c r="M145"/>
  <c r="P145" s="1"/>
  <c r="Q145"/>
  <c r="T145"/>
  <c r="M146"/>
  <c r="P146" s="1"/>
  <c r="Q146"/>
  <c r="T146"/>
  <c r="M147"/>
  <c r="P147" s="1"/>
  <c r="Q147"/>
  <c r="T147"/>
  <c r="M148"/>
  <c r="P148" s="1"/>
  <c r="T148"/>
  <c r="M149"/>
  <c r="P149"/>
  <c r="Q149"/>
  <c r="T149"/>
  <c r="M150"/>
  <c r="P150"/>
  <c r="T150"/>
  <c r="M151"/>
  <c r="P151" s="1"/>
  <c r="Q151"/>
  <c r="T151"/>
  <c r="M152"/>
  <c r="P152" s="1"/>
  <c r="Q152"/>
  <c r="T152"/>
  <c r="M153"/>
  <c r="P153" s="1"/>
  <c r="Q153"/>
  <c r="T153"/>
  <c r="M154"/>
  <c r="P154" s="1"/>
  <c r="Q154"/>
  <c r="T154"/>
  <c r="M155"/>
  <c r="P155" s="1"/>
  <c r="Q155"/>
  <c r="T155"/>
  <c r="M156"/>
  <c r="P156" s="1"/>
  <c r="Q156"/>
  <c r="T156"/>
  <c r="M157"/>
  <c r="P157" s="1"/>
  <c r="Q157"/>
  <c r="T157"/>
  <c r="M158"/>
  <c r="P158" s="1"/>
  <c r="Q158"/>
  <c r="T158"/>
  <c r="M159"/>
  <c r="P159" s="1"/>
  <c r="Q159"/>
  <c r="T159"/>
  <c r="M160"/>
  <c r="P160" s="1"/>
  <c r="Q160"/>
  <c r="T160"/>
  <c r="M161"/>
  <c r="P161" s="1"/>
  <c r="Q161"/>
  <c r="T161"/>
  <c r="M162"/>
  <c r="Q162"/>
  <c r="T162"/>
  <c r="M163"/>
  <c r="Q163"/>
  <c r="T163"/>
  <c r="M164"/>
  <c r="Q164"/>
  <c r="T164"/>
  <c r="M165"/>
  <c r="Q165"/>
  <c r="T165"/>
  <c r="M166"/>
  <c r="Q166"/>
  <c r="T166"/>
  <c r="M167"/>
  <c r="Q167"/>
  <c r="T167"/>
  <c r="M168"/>
  <c r="Q168"/>
  <c r="T168"/>
  <c r="M169"/>
  <c r="Q169"/>
  <c r="T169"/>
  <c r="M170"/>
  <c r="Q170"/>
  <c r="T170"/>
  <c r="M171"/>
  <c r="Q171"/>
  <c r="T171"/>
  <c r="M172"/>
  <c r="Q172"/>
  <c r="T172"/>
  <c r="M173"/>
  <c r="Q173"/>
  <c r="T173"/>
  <c r="M174"/>
  <c r="Q174"/>
  <c r="T174"/>
  <c r="M175"/>
  <c r="T175"/>
  <c r="M176"/>
  <c r="Q176"/>
  <c r="T176"/>
  <c r="M177"/>
  <c r="Q177"/>
  <c r="T177"/>
  <c r="M178"/>
  <c r="Q178"/>
  <c r="T178"/>
  <c r="M179"/>
  <c r="Q179"/>
  <c r="T179"/>
  <c r="M180"/>
  <c r="Q180"/>
  <c r="T180"/>
  <c r="M181"/>
  <c r="Q181"/>
  <c r="T181"/>
  <c r="M182"/>
  <c r="Q182"/>
  <c r="T182"/>
  <c r="M183"/>
  <c r="Q183"/>
  <c r="T183"/>
  <c r="M184"/>
  <c r="P184"/>
  <c r="Q184"/>
  <c r="T184"/>
  <c r="M185"/>
  <c r="P185"/>
  <c r="Q185"/>
  <c r="T185"/>
  <c r="M186"/>
  <c r="P186"/>
  <c r="Q186"/>
  <c r="T186"/>
  <c r="M187"/>
  <c r="P187"/>
  <c r="Q187"/>
  <c r="T187"/>
  <c r="M188"/>
  <c r="P188"/>
  <c r="Q188"/>
  <c r="T188"/>
  <c r="M189"/>
  <c r="P189"/>
  <c r="Q189"/>
  <c r="T189"/>
  <c r="M190"/>
  <c r="P190"/>
  <c r="Q190"/>
  <c r="T190"/>
  <c r="M191"/>
  <c r="P191"/>
  <c r="T191"/>
  <c r="M192"/>
  <c r="P192" s="1"/>
  <c r="Q192"/>
  <c r="T192"/>
  <c r="M193"/>
  <c r="P193" s="1"/>
  <c r="Q193"/>
  <c r="T193"/>
  <c r="M194"/>
  <c r="P194" s="1"/>
  <c r="T194"/>
  <c r="M195"/>
  <c r="P195"/>
  <c r="Q195"/>
  <c r="T195"/>
  <c r="M196"/>
  <c r="P196"/>
  <c r="T196"/>
  <c r="M197"/>
  <c r="P197" s="1"/>
  <c r="Q197"/>
  <c r="T197"/>
  <c r="M198"/>
  <c r="P198" s="1"/>
  <c r="Q198"/>
  <c r="T198"/>
  <c r="M199"/>
  <c r="P199" s="1"/>
  <c r="Q199"/>
  <c r="T199"/>
  <c r="M200"/>
  <c r="P200" s="1"/>
  <c r="T200"/>
  <c r="M201"/>
  <c r="P201"/>
  <c r="T201"/>
  <c r="M202"/>
  <c r="P202" s="1"/>
  <c r="Q202"/>
  <c r="T202"/>
  <c r="M203"/>
  <c r="P203" s="1"/>
  <c r="Q203"/>
  <c r="T203"/>
  <c r="M204"/>
  <c r="P204" s="1"/>
  <c r="Q204"/>
  <c r="T204"/>
  <c r="M205"/>
  <c r="P205" s="1"/>
  <c r="Q205"/>
  <c r="T205"/>
  <c r="M206"/>
  <c r="P206" s="1"/>
  <c r="Q206"/>
  <c r="T206"/>
  <c r="M207"/>
  <c r="P207" s="1"/>
  <c r="Q207"/>
  <c r="T207"/>
  <c r="M208"/>
  <c r="P208" s="1"/>
  <c r="Q208"/>
  <c r="T208"/>
  <c r="M209"/>
  <c r="P209" s="1"/>
  <c r="Q209"/>
  <c r="T209"/>
  <c r="M210"/>
  <c r="P210" s="1"/>
  <c r="Q210"/>
  <c r="T210"/>
  <c r="M211"/>
  <c r="P211" s="1"/>
  <c r="Q211"/>
  <c r="T211"/>
  <c r="M212"/>
  <c r="P212" s="1"/>
  <c r="Q212"/>
  <c r="T212"/>
  <c r="M213"/>
  <c r="P213" s="1"/>
  <c r="Q213"/>
  <c r="T213"/>
  <c r="M214"/>
  <c r="P214" s="1"/>
  <c r="Q214"/>
  <c r="T214"/>
  <c r="M215"/>
  <c r="P215" s="1"/>
  <c r="Q215"/>
  <c r="T215"/>
  <c r="M216"/>
  <c r="P216" s="1"/>
  <c r="Q216"/>
  <c r="T216"/>
  <c r="M217"/>
  <c r="P217" s="1"/>
  <c r="Q217"/>
  <c r="T217"/>
  <c r="M218"/>
  <c r="P218" s="1"/>
  <c r="T218"/>
  <c r="M219"/>
  <c r="P219"/>
  <c r="T219"/>
  <c r="M220"/>
  <c r="P220" s="1"/>
  <c r="Q220"/>
  <c r="T220"/>
  <c r="M221"/>
  <c r="P221" s="1"/>
  <c r="Q221"/>
  <c r="T221"/>
  <c r="M222"/>
  <c r="P222" s="1"/>
  <c r="Q222"/>
  <c r="T222"/>
  <c r="M223"/>
  <c r="P223" s="1"/>
  <c r="Q223"/>
  <c r="T223"/>
  <c r="M224"/>
  <c r="P224" s="1"/>
  <c r="Q224"/>
  <c r="T224"/>
  <c r="M225"/>
  <c r="P225" s="1"/>
  <c r="Q225"/>
  <c r="T225"/>
  <c r="M226"/>
  <c r="P226" s="1"/>
  <c r="Q226"/>
  <c r="T226"/>
  <c r="M227"/>
  <c r="P227" s="1"/>
  <c r="T227"/>
  <c r="M228"/>
  <c r="P228"/>
  <c r="Q228"/>
  <c r="T228"/>
  <c r="M229"/>
  <c r="P229"/>
  <c r="Q229"/>
  <c r="T229"/>
  <c r="M230"/>
  <c r="P230"/>
  <c r="Q230"/>
  <c r="T230"/>
  <c r="M231"/>
  <c r="P231"/>
  <c r="Q231"/>
  <c r="T231"/>
  <c r="M232"/>
  <c r="P232"/>
  <c r="Q232"/>
  <c r="T232"/>
  <c r="M233"/>
  <c r="P233"/>
  <c r="Q233"/>
  <c r="T233"/>
  <c r="M234"/>
  <c r="P234"/>
  <c r="Q234"/>
  <c r="T234"/>
  <c r="M235"/>
  <c r="P235"/>
  <c r="Q235"/>
  <c r="T235"/>
  <c r="M236"/>
  <c r="P236"/>
  <c r="Q236"/>
  <c r="T236"/>
  <c r="M237"/>
  <c r="P237"/>
  <c r="Q237"/>
  <c r="T237"/>
  <c r="M238"/>
  <c r="P238"/>
  <c r="T238"/>
  <c r="M239"/>
  <c r="P239" s="1"/>
  <c r="T239"/>
  <c r="M240"/>
  <c r="P240"/>
  <c r="Q240"/>
  <c r="T240"/>
  <c r="M241"/>
  <c r="P241"/>
  <c r="Q241"/>
  <c r="T241"/>
  <c r="M242"/>
  <c r="P242"/>
  <c r="Q242"/>
  <c r="T242"/>
  <c r="M243"/>
  <c r="P243"/>
  <c r="Q243"/>
  <c r="T243"/>
  <c r="M244"/>
  <c r="P244"/>
  <c r="Q244"/>
  <c r="T244"/>
  <c r="M245"/>
  <c r="P245"/>
  <c r="Q245"/>
  <c r="T245"/>
  <c r="M246"/>
  <c r="P246"/>
  <c r="T246"/>
  <c r="M247"/>
  <c r="P247" s="1"/>
  <c r="Q247"/>
  <c r="T247"/>
  <c r="M248"/>
  <c r="Q248"/>
  <c r="T248"/>
  <c r="M249"/>
  <c r="Q249"/>
  <c r="T249"/>
  <c r="M250"/>
  <c r="Q250"/>
  <c r="T250"/>
  <c r="M251"/>
  <c r="Q251"/>
  <c r="T251"/>
  <c r="M252"/>
  <c r="P252" s="1"/>
  <c r="Q252"/>
  <c r="T252"/>
  <c r="G253"/>
  <c r="H253"/>
  <c r="I253"/>
  <c r="J253"/>
  <c r="K253"/>
  <c r="L253"/>
  <c r="O253"/>
</calcChain>
</file>

<file path=xl/sharedStrings.xml><?xml version="1.0" encoding="utf-8"?>
<sst xmlns="http://schemas.openxmlformats.org/spreadsheetml/2006/main" count="1362" uniqueCount="464">
  <si>
    <t xml:space="preserve"> </t>
  </si>
  <si>
    <t xml:space="preserve">               Ostfrieslandlauf  1992</t>
  </si>
  <si>
    <t>Lfd.</t>
  </si>
  <si>
    <t>Name</t>
  </si>
  <si>
    <t>Vorname</t>
  </si>
  <si>
    <t>Verein</t>
  </si>
  <si>
    <t>Jahr-</t>
  </si>
  <si>
    <t>Jahr</t>
  </si>
  <si>
    <t>Lauf 1</t>
  </si>
  <si>
    <t>Lauf 2</t>
  </si>
  <si>
    <t>Lauf 3</t>
  </si>
  <si>
    <t>Lauf 4</t>
  </si>
  <si>
    <t>Lauf 5</t>
  </si>
  <si>
    <t>Lauf 6</t>
  </si>
  <si>
    <t>Endzeit</t>
  </si>
  <si>
    <t>Durch-</t>
  </si>
  <si>
    <t>Nr.</t>
  </si>
  <si>
    <t>gang</t>
  </si>
  <si>
    <t>Pl.</t>
  </si>
  <si>
    <t>schnitt</t>
  </si>
  <si>
    <t>Alter</t>
  </si>
  <si>
    <t>AK</t>
  </si>
  <si>
    <t>Etap-</t>
  </si>
  <si>
    <t>10 km</t>
  </si>
  <si>
    <t>pen</t>
  </si>
  <si>
    <t>Ludwig</t>
  </si>
  <si>
    <t>Reinhard</t>
  </si>
  <si>
    <t>LG Ostfriesland</t>
  </si>
  <si>
    <t>m</t>
  </si>
  <si>
    <t>M30</t>
  </si>
  <si>
    <t>Jürrens</t>
  </si>
  <si>
    <t>Harry</t>
  </si>
  <si>
    <t>TuS Pewsum</t>
  </si>
  <si>
    <t>Polzin</t>
  </si>
  <si>
    <t>Martin</t>
  </si>
  <si>
    <t>SC Dunum</t>
  </si>
  <si>
    <t>Hinrichs</t>
  </si>
  <si>
    <t>Gerhard</t>
  </si>
  <si>
    <t>Tjarks</t>
  </si>
  <si>
    <t>Eduard</t>
  </si>
  <si>
    <t>Uphoff</t>
  </si>
  <si>
    <t>Christoph</t>
  </si>
  <si>
    <t>TV Norden</t>
  </si>
  <si>
    <t>M20</t>
  </si>
  <si>
    <t>Albers</t>
  </si>
  <si>
    <t>Heiko</t>
  </si>
  <si>
    <t>Fisser</t>
  </si>
  <si>
    <t>Manfred</t>
  </si>
  <si>
    <t>Emder LG</t>
  </si>
  <si>
    <t>M40</t>
  </si>
  <si>
    <t>Romanowski</t>
  </si>
  <si>
    <t>Arnold</t>
  </si>
  <si>
    <t>Schmidt</t>
  </si>
  <si>
    <t>Gernot</t>
  </si>
  <si>
    <t>Brahms</t>
  </si>
  <si>
    <t>Georg</t>
  </si>
  <si>
    <t>SV Stikelkamp</t>
  </si>
  <si>
    <t>Franz</t>
  </si>
  <si>
    <t>Germania Leer</t>
  </si>
  <si>
    <t>M50</t>
  </si>
  <si>
    <t>Heino</t>
  </si>
  <si>
    <t>M</t>
  </si>
  <si>
    <t>König</t>
  </si>
  <si>
    <t>Hero</t>
  </si>
  <si>
    <t>Mouson</t>
  </si>
  <si>
    <t>Heinz</t>
  </si>
  <si>
    <t>LT Jheringsfehn</t>
  </si>
  <si>
    <t>Enno</t>
  </si>
  <si>
    <t>TuS Aurich-Ost</t>
  </si>
  <si>
    <t>Wijnen</t>
  </si>
  <si>
    <t>Jacobus</t>
  </si>
  <si>
    <t>Matzk</t>
  </si>
  <si>
    <t>Klaus</t>
  </si>
  <si>
    <t>SpVgg. Aurich</t>
  </si>
  <si>
    <t>Voss</t>
  </si>
  <si>
    <t>Hermann</t>
  </si>
  <si>
    <t>Danehl</t>
  </si>
  <si>
    <t>Richard</t>
  </si>
  <si>
    <t>Woltermann</t>
  </si>
  <si>
    <t>Peter</t>
  </si>
  <si>
    <t>TuS Weener</t>
  </si>
  <si>
    <t>Müller</t>
  </si>
  <si>
    <t>Hans-Hermann</t>
  </si>
  <si>
    <t>Park</t>
  </si>
  <si>
    <t>Harm</t>
  </si>
  <si>
    <t>TuS Weene</t>
  </si>
  <si>
    <t>Siemens</t>
  </si>
  <si>
    <t>Karl</t>
  </si>
  <si>
    <t>MTV Wittmund</t>
  </si>
  <si>
    <t>Janssen</t>
  </si>
  <si>
    <t>Rolf</t>
  </si>
  <si>
    <t>LT Schaffh. Wald</t>
  </si>
  <si>
    <t>Ditzfeld</t>
  </si>
  <si>
    <t>Hartmann</t>
  </si>
  <si>
    <t>Günther</t>
  </si>
  <si>
    <t>VFL Jheringsfehn</t>
  </si>
  <si>
    <t>Meints</t>
  </si>
  <si>
    <t>Eiben</t>
  </si>
  <si>
    <t>Eibo</t>
  </si>
  <si>
    <t>Lücht</t>
  </si>
  <si>
    <t>Arno</t>
  </si>
  <si>
    <t>Edie Eagle</t>
  </si>
  <si>
    <t>Otten</t>
  </si>
  <si>
    <t>Ewald</t>
  </si>
  <si>
    <t>Rahrt</t>
  </si>
  <si>
    <t>Detlef</t>
  </si>
  <si>
    <t>Hans-Dieter</t>
  </si>
  <si>
    <t>Buß</t>
  </si>
  <si>
    <t>Nowak</t>
  </si>
  <si>
    <t>Engels</t>
  </si>
  <si>
    <t>Focke</t>
  </si>
  <si>
    <t>Schaefer</t>
  </si>
  <si>
    <t>Heiner</t>
  </si>
  <si>
    <t>Conc. Ihrhove</t>
  </si>
  <si>
    <t>Braams</t>
  </si>
  <si>
    <t>Wilhelm</t>
  </si>
  <si>
    <t>Vehnekamp</t>
  </si>
  <si>
    <t>Werner</t>
  </si>
  <si>
    <t>TV Friedeburg</t>
  </si>
  <si>
    <t>Peters</t>
  </si>
  <si>
    <t>Hans-Wilhelm</t>
  </si>
  <si>
    <t>Ringel</t>
  </si>
  <si>
    <t>Christian</t>
  </si>
  <si>
    <t>LT Schaff. Wald</t>
  </si>
  <si>
    <t>Lay</t>
  </si>
  <si>
    <t>Jan</t>
  </si>
  <si>
    <t>Fehntjer Lauftreff</t>
  </si>
  <si>
    <t>Scheepker</t>
  </si>
  <si>
    <t>Alfred</t>
  </si>
  <si>
    <t>Tadema</t>
  </si>
  <si>
    <t>Joachim</t>
  </si>
  <si>
    <t>Fehntjer LT</t>
  </si>
  <si>
    <t>Heibült</t>
  </si>
  <si>
    <t>SV Holtland</t>
  </si>
  <si>
    <t>Kock</t>
  </si>
  <si>
    <t>Jans</t>
  </si>
  <si>
    <t>M60</t>
  </si>
  <si>
    <t>Onnen</t>
  </si>
  <si>
    <t>Füllenbach</t>
  </si>
  <si>
    <t>Heinz-Gerhard</t>
  </si>
  <si>
    <t>Polizei Leer</t>
  </si>
  <si>
    <t>Hedemann</t>
  </si>
  <si>
    <t>Vry</t>
  </si>
  <si>
    <t>Ralf</t>
  </si>
  <si>
    <t>Fortuna Logabirum</t>
  </si>
  <si>
    <t>Schewiola</t>
  </si>
  <si>
    <t>Stefan</t>
  </si>
  <si>
    <t>Heeren</t>
  </si>
  <si>
    <t>Willems</t>
  </si>
  <si>
    <t>Heye</t>
  </si>
  <si>
    <t>Drost</t>
  </si>
  <si>
    <t>Fritz</t>
  </si>
  <si>
    <t>Odens</t>
  </si>
  <si>
    <t>Ode</t>
  </si>
  <si>
    <t>Lohmeyer</t>
  </si>
  <si>
    <t>Everwien</t>
  </si>
  <si>
    <t>Pöttker</t>
  </si>
  <si>
    <t>Willi</t>
  </si>
  <si>
    <t>OZ Team</t>
  </si>
  <si>
    <t>Boden</t>
  </si>
  <si>
    <t>Rudolf</t>
  </si>
  <si>
    <t>Narr, Dr.</t>
  </si>
  <si>
    <t>Tjardes</t>
  </si>
  <si>
    <t>Wittmund</t>
  </si>
  <si>
    <t>Ihlow</t>
  </si>
  <si>
    <t>Schwitters</t>
  </si>
  <si>
    <t>Günter</t>
  </si>
  <si>
    <t>Behrends</t>
  </si>
  <si>
    <t>Emil</t>
  </si>
  <si>
    <t>PA Leer</t>
  </si>
  <si>
    <t>Raveling</t>
  </si>
  <si>
    <t>Hartmut</t>
  </si>
  <si>
    <t>Romaneeßen</t>
  </si>
  <si>
    <t>Fischer</t>
  </si>
  <si>
    <t>Focko</t>
  </si>
  <si>
    <t>IGS Aurich-West</t>
  </si>
  <si>
    <t>Abt</t>
  </si>
  <si>
    <t>Paul</t>
  </si>
  <si>
    <t>TV Oldersum</t>
  </si>
  <si>
    <t>Fokken</t>
  </si>
  <si>
    <t>Harald</t>
  </si>
  <si>
    <t>Siefken</t>
  </si>
  <si>
    <t>Johann</t>
  </si>
  <si>
    <t>Broers</t>
  </si>
  <si>
    <t>Holger</t>
  </si>
  <si>
    <t>Rieken</t>
  </si>
  <si>
    <t>Magnus</t>
  </si>
  <si>
    <t>Frerichs</t>
  </si>
  <si>
    <t>Thomas</t>
  </si>
  <si>
    <t>Gerking</t>
  </si>
  <si>
    <t>Steinke</t>
  </si>
  <si>
    <t>Diedrich</t>
  </si>
  <si>
    <t>Conc. Neermoor</t>
  </si>
  <si>
    <t>Mittmann</t>
  </si>
  <si>
    <t>Michael</t>
  </si>
  <si>
    <t>OZ Team Leer</t>
  </si>
  <si>
    <t>Axel</t>
  </si>
  <si>
    <t>Becker</t>
  </si>
  <si>
    <t>Herbert</t>
  </si>
  <si>
    <t>Köster</t>
  </si>
  <si>
    <t>Weers</t>
  </si>
  <si>
    <t>Heinrich</t>
  </si>
  <si>
    <t>Jan-Rainer</t>
  </si>
  <si>
    <t>VFR Heisfelde</t>
  </si>
  <si>
    <t>Aurich</t>
  </si>
  <si>
    <t>Frank</t>
  </si>
  <si>
    <t>Sauerbrey</t>
  </si>
  <si>
    <t>Bernd</t>
  </si>
  <si>
    <t>Holle</t>
  </si>
  <si>
    <t>Claus-Bernhard</t>
  </si>
  <si>
    <t>Poseidon Leer</t>
  </si>
  <si>
    <t>Sleur</t>
  </si>
  <si>
    <t>Fort. Logabirum</t>
  </si>
  <si>
    <t>Scholz</t>
  </si>
  <si>
    <t>Weets</t>
  </si>
  <si>
    <t>Stedesdorf</t>
  </si>
  <si>
    <t>Rose</t>
  </si>
  <si>
    <t>Udo</t>
  </si>
  <si>
    <t>Rainer</t>
  </si>
  <si>
    <t>Pott</t>
  </si>
  <si>
    <t>Johannes</t>
  </si>
  <si>
    <t>Eckhard</t>
  </si>
  <si>
    <t>Emden</t>
  </si>
  <si>
    <t>Eilert</t>
  </si>
  <si>
    <t>TV Marienhafe</t>
  </si>
  <si>
    <t>Fleßner</t>
  </si>
  <si>
    <t>Jörg</t>
  </si>
  <si>
    <t>Heyen</t>
  </si>
  <si>
    <t>Jann</t>
  </si>
  <si>
    <t>Schlenkermann</t>
  </si>
  <si>
    <t>Uwe</t>
  </si>
  <si>
    <t>Dreesmann</t>
  </si>
  <si>
    <t>DLRG Leer</t>
  </si>
  <si>
    <t>Detterer</t>
  </si>
  <si>
    <t>Harms</t>
  </si>
  <si>
    <t>Wilken</t>
  </si>
  <si>
    <t>Hanke</t>
  </si>
  <si>
    <t>Friedeburg</t>
  </si>
  <si>
    <t>Buhr de</t>
  </si>
  <si>
    <t>Karl-Heinz</t>
  </si>
  <si>
    <t>Kahmann</t>
  </si>
  <si>
    <t>Bernhard</t>
  </si>
  <si>
    <t>Nagelmann</t>
  </si>
  <si>
    <t>Elias</t>
  </si>
  <si>
    <t>Teutonia Stapelmoor</t>
  </si>
  <si>
    <t>Bernd-Volker</t>
  </si>
  <si>
    <t>Meiborg</t>
  </si>
  <si>
    <t>Poppen</t>
  </si>
  <si>
    <t>Doden</t>
  </si>
  <si>
    <t>Prev. Aurich</t>
  </si>
  <si>
    <t>Hicken</t>
  </si>
  <si>
    <t>Wilm</t>
  </si>
  <si>
    <t>Hause</t>
  </si>
  <si>
    <t>Wolfgang</t>
  </si>
  <si>
    <t>Klaus-Dieter</t>
  </si>
  <si>
    <t>Linse</t>
  </si>
  <si>
    <t>Wilfried</t>
  </si>
  <si>
    <t>Rhauderfehn</t>
  </si>
  <si>
    <t>Stoffels</t>
  </si>
  <si>
    <t>Nieberg</t>
  </si>
  <si>
    <t>Alfons</t>
  </si>
  <si>
    <t>Broek</t>
  </si>
  <si>
    <t>Wieben</t>
  </si>
  <si>
    <t>Evers</t>
  </si>
  <si>
    <t>Benthien</t>
  </si>
  <si>
    <t>Leffers</t>
  </si>
  <si>
    <t>Harders</t>
  </si>
  <si>
    <t>Leer</t>
  </si>
  <si>
    <t>Aue</t>
  </si>
  <si>
    <t>FTC Hollen</t>
  </si>
  <si>
    <t>Frost</t>
  </si>
  <si>
    <t>Fuß</t>
  </si>
  <si>
    <t>Arthur</t>
  </si>
  <si>
    <t>Bolhuis</t>
  </si>
  <si>
    <t>Leezdorf</t>
  </si>
  <si>
    <t>Kruse</t>
  </si>
  <si>
    <t>Horst</t>
  </si>
  <si>
    <t>Glasenapp</t>
  </si>
  <si>
    <t>Walter</t>
  </si>
  <si>
    <t>de Vries</t>
  </si>
  <si>
    <t>Erich</t>
  </si>
  <si>
    <t>TuRa Marienhafe</t>
  </si>
  <si>
    <t>Siemons</t>
  </si>
  <si>
    <t>Stapelmoor</t>
  </si>
  <si>
    <t>Post</t>
  </si>
  <si>
    <t>Schürmann</t>
  </si>
  <si>
    <t>Fecht</t>
  </si>
  <si>
    <t>Erwin</t>
  </si>
  <si>
    <t>Wessels</t>
  </si>
  <si>
    <t>Boumann</t>
  </si>
  <si>
    <t>Hasbargen</t>
  </si>
  <si>
    <t>Burhafe</t>
  </si>
  <si>
    <t>Janßen</t>
  </si>
  <si>
    <t>Oltmanns</t>
  </si>
  <si>
    <t>Strodthoff</t>
  </si>
  <si>
    <t>Backer</t>
  </si>
  <si>
    <t>Grahlmann</t>
  </si>
  <si>
    <t>Ubben</t>
  </si>
  <si>
    <t>Gerd-Arnold</t>
  </si>
  <si>
    <t>Ihlower Loopers</t>
  </si>
  <si>
    <t>Wiesmoor</t>
  </si>
  <si>
    <t>Helmut</t>
  </si>
  <si>
    <t>Ramaker</t>
  </si>
  <si>
    <t>Iken</t>
  </si>
  <si>
    <t>GL Blomberg</t>
  </si>
  <si>
    <t>Remmers</t>
  </si>
  <si>
    <t>Poeppel</t>
  </si>
  <si>
    <t>Albert</t>
  </si>
  <si>
    <t>Zogall</t>
  </si>
  <si>
    <t>Hans-Werner</t>
  </si>
  <si>
    <t>TUS Aurich-Ost</t>
  </si>
  <si>
    <t>Saathoff</t>
  </si>
  <si>
    <t>TSV Hesel</t>
  </si>
  <si>
    <t>Hans-Jürgen</t>
  </si>
  <si>
    <t>TV Bunde</t>
  </si>
  <si>
    <t>Ihmels</t>
  </si>
  <si>
    <t>M70</t>
  </si>
  <si>
    <t>Backhaus</t>
  </si>
  <si>
    <t>TuS Esens</t>
  </si>
  <si>
    <t>Bonk</t>
  </si>
  <si>
    <t>Schlooth. Leer</t>
  </si>
  <si>
    <t>Cramer</t>
  </si>
  <si>
    <t>TuS Augustfehn</t>
  </si>
  <si>
    <t>Damm</t>
  </si>
  <si>
    <t>Remmer</t>
  </si>
  <si>
    <t>Frisia Loga</t>
  </si>
  <si>
    <t>Fiss</t>
  </si>
  <si>
    <t>Frühling</t>
  </si>
  <si>
    <t>Kobus</t>
  </si>
  <si>
    <t>Holtrop</t>
  </si>
  <si>
    <t>Greulich</t>
  </si>
  <si>
    <t>PSV Aurich-West</t>
  </si>
  <si>
    <t>Hesse</t>
  </si>
  <si>
    <t>Ibeling</t>
  </si>
  <si>
    <t>Fred</t>
  </si>
  <si>
    <t>LT Aurich-Ost</t>
  </si>
  <si>
    <t>Kelm</t>
  </si>
  <si>
    <t>Köhlers</t>
  </si>
  <si>
    <t>Könnicke</t>
  </si>
  <si>
    <t>Kuhr</t>
  </si>
  <si>
    <t>Lunz</t>
  </si>
  <si>
    <t>Dieter</t>
  </si>
  <si>
    <t>Menne</t>
  </si>
  <si>
    <t>Jörn</t>
  </si>
  <si>
    <t>Moldenhauer</t>
  </si>
  <si>
    <t>Rynas</t>
  </si>
  <si>
    <t>Schröder</t>
  </si>
  <si>
    <t>Eddie Eagle</t>
  </si>
  <si>
    <t>SV Warsingsfehn</t>
  </si>
  <si>
    <t>Stromann</t>
  </si>
  <si>
    <t>BW Borssum</t>
  </si>
  <si>
    <t>Onken</t>
  </si>
  <si>
    <t>Andreas</t>
  </si>
  <si>
    <t>mj</t>
  </si>
  <si>
    <t>MU20</t>
  </si>
  <si>
    <t>Waschkau</t>
  </si>
  <si>
    <t>Oest</t>
  </si>
  <si>
    <t>Gilbert</t>
  </si>
  <si>
    <t>Esens</t>
  </si>
  <si>
    <t>Ruhnke</t>
  </si>
  <si>
    <t>Olaf</t>
  </si>
  <si>
    <t>Jakobs</t>
  </si>
  <si>
    <t>Ingo</t>
  </si>
  <si>
    <t>SV Dornum</t>
  </si>
  <si>
    <t>Ansgar</t>
  </si>
  <si>
    <t>Finke</t>
  </si>
  <si>
    <t>Lars</t>
  </si>
  <si>
    <t>Hanno</t>
  </si>
  <si>
    <t>Hans-Jörg</t>
  </si>
  <si>
    <t>Eckhoff</t>
  </si>
  <si>
    <t>Sven</t>
  </si>
  <si>
    <t>Willms</t>
  </si>
  <si>
    <t>Henning</t>
  </si>
  <si>
    <t>Feth</t>
  </si>
  <si>
    <t>Roman</t>
  </si>
  <si>
    <t>Stephan</t>
  </si>
  <si>
    <t>Hendrik</t>
  </si>
  <si>
    <t>Meyer</t>
  </si>
  <si>
    <t>TuS Sandhorst</t>
  </si>
  <si>
    <t>Wasserberg</t>
  </si>
  <si>
    <t>Buurmann</t>
  </si>
  <si>
    <t>MTV Aurich</t>
  </si>
  <si>
    <t>Rumkorff</t>
  </si>
  <si>
    <t>Marco</t>
  </si>
  <si>
    <t>Markus</t>
  </si>
  <si>
    <t>Bontjer</t>
  </si>
  <si>
    <t>Hilde</t>
  </si>
  <si>
    <t>w</t>
  </si>
  <si>
    <t>W20</t>
  </si>
  <si>
    <t>Gumbrecht</t>
  </si>
  <si>
    <t>Dagmar</t>
  </si>
  <si>
    <t>W30</t>
  </si>
  <si>
    <t>Reemts</t>
  </si>
  <si>
    <t>Gerda</t>
  </si>
  <si>
    <t>Conc.Ihrhove</t>
  </si>
  <si>
    <t>W40</t>
  </si>
  <si>
    <t>Schneider</t>
  </si>
  <si>
    <t>Christiane</t>
  </si>
  <si>
    <t>Busker</t>
  </si>
  <si>
    <t>Traute</t>
  </si>
  <si>
    <t>Maaß</t>
  </si>
  <si>
    <t>Almuth</t>
  </si>
  <si>
    <t>Krieger</t>
  </si>
  <si>
    <t>Giesela</t>
  </si>
  <si>
    <t>Inge</t>
  </si>
  <si>
    <t>W50</t>
  </si>
  <si>
    <t>Karin</t>
  </si>
  <si>
    <t>Elke</t>
  </si>
  <si>
    <t>Hannelore</t>
  </si>
  <si>
    <t>Groenewold</t>
  </si>
  <si>
    <t>Anita</t>
  </si>
  <si>
    <t>Bierbach</t>
  </si>
  <si>
    <t>Agnes</t>
  </si>
  <si>
    <t>Kassens</t>
  </si>
  <si>
    <t>Brigitta</t>
  </si>
  <si>
    <t>Käthe</t>
  </si>
  <si>
    <t>Krebs</t>
  </si>
  <si>
    <t>Wiebke</t>
  </si>
  <si>
    <t>Gertrud</t>
  </si>
  <si>
    <t>Christa</t>
  </si>
  <si>
    <t>SV Brinkum</t>
  </si>
  <si>
    <t>Burlage</t>
  </si>
  <si>
    <t>Rita</t>
  </si>
  <si>
    <t>Klara</t>
  </si>
  <si>
    <t>Eisenhauer</t>
  </si>
  <si>
    <t>Elisabeth</t>
  </si>
  <si>
    <t>Eilers</t>
  </si>
  <si>
    <t>Thekla</t>
  </si>
  <si>
    <t>W</t>
  </si>
  <si>
    <t>Grietje</t>
  </si>
  <si>
    <t>Witte</t>
  </si>
  <si>
    <t>Bruni</t>
  </si>
  <si>
    <t>Hagemann</t>
  </si>
  <si>
    <t>Wilma</t>
  </si>
  <si>
    <t>Hildegard</t>
  </si>
  <si>
    <t>Anneliese</t>
  </si>
  <si>
    <t>Hannely</t>
  </si>
  <si>
    <t>Annelore</t>
  </si>
  <si>
    <t>Happach</t>
  </si>
  <si>
    <t>Gieseler</t>
  </si>
  <si>
    <t>Gisela</t>
  </si>
  <si>
    <t>Berndt</t>
  </si>
  <si>
    <t>Meike</t>
  </si>
  <si>
    <t>Johanne</t>
  </si>
  <si>
    <t>Böcke</t>
  </si>
  <si>
    <t>Petra</t>
  </si>
  <si>
    <t>Renate</t>
  </si>
  <si>
    <t>Stöver</t>
  </si>
  <si>
    <t>Erika</t>
  </si>
  <si>
    <t>Hecht</t>
  </si>
  <si>
    <t>Jutta</t>
  </si>
  <si>
    <t>W60</t>
  </si>
  <si>
    <t>Friedrichsen</t>
  </si>
  <si>
    <t>Anne</t>
  </si>
  <si>
    <t>Berta</t>
  </si>
  <si>
    <t>Caroline</t>
  </si>
  <si>
    <t>Kok</t>
  </si>
  <si>
    <t>Helga</t>
  </si>
  <si>
    <t>Krause</t>
  </si>
  <si>
    <t>Margret</t>
  </si>
  <si>
    <t>Maike</t>
  </si>
  <si>
    <t>Heike</t>
  </si>
  <si>
    <t>wj</t>
  </si>
  <si>
    <t>WU20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</si>
</sst>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36"/>
      <name val="Arial"/>
      <family val="2"/>
    </font>
    <font>
      <sz val="9"/>
      <name val="Arial"/>
      <family val="2"/>
    </font>
    <font>
      <b/>
      <sz val="9"/>
      <name val="Arial"/>
    </font>
    <font>
      <b/>
      <sz val="8"/>
      <name val="Arial"/>
    </font>
    <font>
      <sz val="9"/>
      <color rgb="FF00000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21" fontId="3" fillId="0" borderId="0" xfId="0" applyNumberFormat="1" applyFont="1"/>
    <xf numFmtId="21" fontId="3" fillId="0" borderId="0" xfId="0" applyNumberFormat="1" applyFont="1" applyAlignment="1">
      <alignment horizontal="right"/>
    </xf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1" fontId="4" fillId="0" borderId="2" xfId="0" applyNumberFormat="1" applyFont="1" applyBorder="1" applyAlignment="1">
      <alignment horizontal="center"/>
    </xf>
    <xf numFmtId="0" fontId="4" fillId="0" borderId="2" xfId="0" applyFont="1" applyBorder="1"/>
    <xf numFmtId="0" fontId="5" fillId="0" borderId="2" xfId="0" applyFont="1" applyBorder="1"/>
    <xf numFmtId="0" fontId="4" fillId="0" borderId="3" xfId="0" quotePrefix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4" xfId="0" applyFont="1" applyBorder="1"/>
    <xf numFmtId="0" fontId="5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4" fillId="0" borderId="6" xfId="0" applyFont="1" applyBorder="1"/>
    <xf numFmtId="0" fontId="3" fillId="0" borderId="3" xfId="0" applyFont="1" applyBorder="1"/>
    <xf numFmtId="0" fontId="3" fillId="0" borderId="4" xfId="0" applyFont="1" applyBorder="1"/>
    <xf numFmtId="2" fontId="3" fillId="0" borderId="4" xfId="0" applyNumberFormat="1" applyFont="1" applyBorder="1" applyAlignment="1">
      <alignment horizontal="right"/>
    </xf>
    <xf numFmtId="2" fontId="3" fillId="0" borderId="4" xfId="0" applyNumberFormat="1" applyFont="1" applyBorder="1"/>
    <xf numFmtId="21" fontId="3" fillId="0" borderId="4" xfId="0" applyNumberFormat="1" applyFont="1" applyBorder="1" applyAlignment="1">
      <alignment horizontal="left"/>
    </xf>
    <xf numFmtId="0" fontId="6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left"/>
    </xf>
    <xf numFmtId="21" fontId="3" fillId="0" borderId="4" xfId="0" applyNumberFormat="1" applyFont="1" applyBorder="1"/>
    <xf numFmtId="21" fontId="3" fillId="0" borderId="4" xfId="0" applyNumberFormat="1" applyFont="1" applyBorder="1" applyAlignment="1">
      <alignment horizontal="center"/>
    </xf>
    <xf numFmtId="21" fontId="3" fillId="0" borderId="4" xfId="0" applyNumberFormat="1" applyFont="1" applyBorder="1" applyAlignment="1">
      <alignment horizontal="right"/>
    </xf>
    <xf numFmtId="1" fontId="3" fillId="0" borderId="4" xfId="0" applyNumberFormat="1" applyFont="1" applyBorder="1" applyAlignment="1">
      <alignment horizontal="right"/>
    </xf>
    <xf numFmtId="21" fontId="3" fillId="0" borderId="0" xfId="0" applyNumberFormat="1" applyFont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4" xfId="0" quotePrefix="1" applyFont="1" applyBorder="1" applyAlignment="1">
      <alignment horizontal="left"/>
    </xf>
    <xf numFmtId="21" fontId="3" fillId="0" borderId="3" xfId="0" applyNumberFormat="1" applyFont="1" applyBorder="1"/>
    <xf numFmtId="21" fontId="3" fillId="0" borderId="4" xfId="0" quotePrefix="1" applyNumberFormat="1" applyFont="1" applyBorder="1" applyAlignment="1">
      <alignment horizontal="left"/>
    </xf>
    <xf numFmtId="1" fontId="3" fillId="0" borderId="3" xfId="0" applyNumberFormat="1" applyFont="1" applyBorder="1" applyAlignment="1">
      <alignment horizontal="right"/>
    </xf>
    <xf numFmtId="0" fontId="3" fillId="0" borderId="4" xfId="0" quotePrefix="1" applyFont="1" applyBorder="1" applyAlignment="1">
      <alignment horizontal="right"/>
    </xf>
    <xf numFmtId="1" fontId="3" fillId="0" borderId="4" xfId="0" applyNumberFormat="1" applyFont="1" applyBorder="1" applyAlignment="1">
      <alignment horizontal="left"/>
    </xf>
    <xf numFmtId="1" fontId="3" fillId="0" borderId="4" xfId="0" applyNumberFormat="1" applyFont="1" applyBorder="1"/>
    <xf numFmtId="21" fontId="3" fillId="0" borderId="4" xfId="0" applyNumberFormat="1" applyFont="1" applyBorder="1" applyAlignment="1">
      <alignment horizontal="centerContinuous"/>
    </xf>
    <xf numFmtId="0" fontId="7" fillId="0" borderId="4" xfId="0" applyFont="1" applyBorder="1"/>
    <xf numFmtId="14" fontId="3" fillId="0" borderId="4" xfId="0" applyNumberFormat="1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6" xfId="0" applyFont="1" applyBorder="1" applyAlignment="1">
      <alignment horizontal="left"/>
    </xf>
    <xf numFmtId="21" fontId="3" fillId="0" borderId="6" xfId="0" applyNumberFormat="1" applyFont="1" applyBorder="1"/>
    <xf numFmtId="0" fontId="3" fillId="0" borderId="6" xfId="0" applyFont="1" applyBorder="1" applyAlignment="1">
      <alignment horizontal="right"/>
    </xf>
    <xf numFmtId="21" fontId="3" fillId="0" borderId="6" xfId="0" applyNumberFormat="1" applyFont="1" applyBorder="1" applyAlignment="1">
      <alignment horizontal="center"/>
    </xf>
    <xf numFmtId="1" fontId="3" fillId="0" borderId="6" xfId="0" applyNumberFormat="1" applyFont="1" applyBorder="1"/>
    <xf numFmtId="1" fontId="3" fillId="0" borderId="0" xfId="0" applyNumberFormat="1" applyFont="1"/>
    <xf numFmtId="21" fontId="1" fillId="0" borderId="0" xfId="0" applyNumberFormat="1" applyFont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41"/>
  <sheetViews>
    <sheetView tabSelected="1" topLeftCell="A31" workbookViewId="0">
      <selection activeCell="P31" sqref="P31"/>
    </sheetView>
  </sheetViews>
  <sheetFormatPr baseColWidth="10" defaultRowHeight="15"/>
  <cols>
    <col min="1" max="1" width="4" bestFit="1" customWidth="1"/>
    <col min="2" max="2" width="18.5703125" customWidth="1"/>
    <col min="3" max="3" width="13.5703125" bestFit="1" customWidth="1"/>
    <col min="4" max="4" width="17.5703125" bestFit="1" customWidth="1"/>
    <col min="5" max="5" width="5.28515625" bestFit="1" customWidth="1"/>
    <col min="6" max="6" width="5" bestFit="1" customWidth="1"/>
    <col min="7" max="13" width="7.85546875" bestFit="1" customWidth="1"/>
    <col min="14" max="14" width="3" bestFit="1" customWidth="1"/>
    <col min="15" max="15" width="4" bestFit="1" customWidth="1"/>
    <col min="16" max="16" width="7.85546875" bestFit="1" customWidth="1"/>
    <col min="17" max="17" width="4.85546875" bestFit="1" customWidth="1"/>
    <col min="18" max="18" width="5.85546875" bestFit="1" customWidth="1"/>
    <col min="19" max="19" width="3.28515625" bestFit="1" customWidth="1"/>
    <col min="20" max="20" width="5.140625" bestFit="1" customWidth="1"/>
  </cols>
  <sheetData>
    <row r="1" spans="1:20" ht="45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"/>
      <c r="O1" s="1"/>
      <c r="P1" s="5" t="s">
        <v>0</v>
      </c>
      <c r="Q1" s="4" t="s">
        <v>0</v>
      </c>
      <c r="R1" s="4" t="s">
        <v>0</v>
      </c>
      <c r="S1" s="5" t="s">
        <v>0</v>
      </c>
      <c r="T1" s="1"/>
    </row>
    <row r="2" spans="1:20">
      <c r="A2" s="4" t="s">
        <v>0</v>
      </c>
      <c r="B2" s="4"/>
      <c r="C2" s="4"/>
      <c r="D2" s="4"/>
      <c r="E2" s="4"/>
      <c r="F2" s="4"/>
      <c r="G2" s="6"/>
      <c r="H2" s="5"/>
      <c r="I2" s="5"/>
      <c r="J2" s="5"/>
      <c r="K2" s="5"/>
      <c r="L2" s="5"/>
      <c r="M2" s="5"/>
      <c r="N2" s="4"/>
      <c r="O2" s="4"/>
      <c r="P2" s="4"/>
      <c r="Q2" s="4"/>
      <c r="R2" s="4"/>
      <c r="S2" s="4"/>
      <c r="T2" s="4"/>
    </row>
    <row r="3" spans="1:20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10" t="s">
        <v>0</v>
      </c>
      <c r="O3" s="11" t="s">
        <v>0</v>
      </c>
      <c r="P3" s="11" t="s">
        <v>15</v>
      </c>
      <c r="Q3" s="11"/>
      <c r="R3" s="11"/>
      <c r="S3" s="11"/>
      <c r="T3" s="11"/>
    </row>
    <row r="4" spans="1:20">
      <c r="A4" s="12" t="s">
        <v>16</v>
      </c>
      <c r="B4" s="13"/>
      <c r="C4" s="13"/>
      <c r="D4" s="13"/>
      <c r="E4" s="13" t="s">
        <v>17</v>
      </c>
      <c r="F4" s="13" t="s">
        <v>0</v>
      </c>
      <c r="G4" s="14" t="s">
        <v>0</v>
      </c>
      <c r="H4" s="14" t="s">
        <v>0</v>
      </c>
      <c r="I4" s="14" t="s">
        <v>0</v>
      </c>
      <c r="J4" s="14" t="s">
        <v>0</v>
      </c>
      <c r="K4" s="14" t="s">
        <v>0</v>
      </c>
      <c r="L4" s="14" t="s">
        <v>0</v>
      </c>
      <c r="M4" s="14" t="s">
        <v>0</v>
      </c>
      <c r="N4" s="15" t="s">
        <v>0</v>
      </c>
      <c r="O4" s="16" t="s">
        <v>18</v>
      </c>
      <c r="P4" s="15" t="s">
        <v>19</v>
      </c>
      <c r="Q4" s="15" t="s">
        <v>20</v>
      </c>
      <c r="R4" s="15" t="s">
        <v>21</v>
      </c>
      <c r="S4" s="15" t="s">
        <v>21</v>
      </c>
      <c r="T4" s="15" t="s">
        <v>22</v>
      </c>
    </row>
    <row r="5" spans="1:20">
      <c r="A5" s="17" t="s">
        <v>0</v>
      </c>
      <c r="B5" s="18" t="s">
        <v>0</v>
      </c>
      <c r="C5" s="18" t="s">
        <v>0</v>
      </c>
      <c r="D5" s="18" t="s">
        <v>0</v>
      </c>
      <c r="E5" s="18" t="s">
        <v>0</v>
      </c>
      <c r="F5" s="18" t="s">
        <v>0</v>
      </c>
      <c r="G5" s="19">
        <v>10.199999999999999</v>
      </c>
      <c r="H5" s="19">
        <v>9.4</v>
      </c>
      <c r="I5" s="19">
        <v>11.6</v>
      </c>
      <c r="J5" s="19">
        <v>12.75</v>
      </c>
      <c r="K5" s="19">
        <v>11.8</v>
      </c>
      <c r="L5" s="19">
        <v>10.8</v>
      </c>
      <c r="M5" s="19">
        <f>SUM(G5:L5)</f>
        <v>66.55</v>
      </c>
      <c r="N5" s="20" t="s">
        <v>0</v>
      </c>
      <c r="O5" s="20" t="s">
        <v>0</v>
      </c>
      <c r="P5" s="20" t="s">
        <v>23</v>
      </c>
      <c r="Q5" s="20"/>
      <c r="R5" s="20"/>
      <c r="S5" s="20" t="s">
        <v>18</v>
      </c>
      <c r="T5" s="20" t="s">
        <v>24</v>
      </c>
    </row>
    <row r="6" spans="1:20">
      <c r="A6" s="21" t="s">
        <v>0</v>
      </c>
      <c r="B6" s="22"/>
      <c r="C6" s="22"/>
      <c r="D6" s="22"/>
      <c r="E6" s="22"/>
      <c r="F6" s="22"/>
      <c r="G6" s="23"/>
      <c r="H6" s="24"/>
      <c r="I6" s="24"/>
      <c r="J6" s="24"/>
      <c r="K6" s="24"/>
      <c r="L6" s="24"/>
      <c r="M6" s="24"/>
      <c r="N6" s="22"/>
      <c r="O6" s="22"/>
      <c r="P6" s="22"/>
      <c r="Q6" s="22"/>
      <c r="R6" s="22"/>
      <c r="S6" s="22"/>
      <c r="T6" s="22"/>
    </row>
    <row r="7" spans="1:20">
      <c r="A7" s="21">
        <v>1</v>
      </c>
      <c r="B7" s="25" t="s">
        <v>25</v>
      </c>
      <c r="C7" s="25" t="s">
        <v>26</v>
      </c>
      <c r="D7" s="25" t="s">
        <v>27</v>
      </c>
      <c r="E7" s="26">
        <v>1959</v>
      </c>
      <c r="F7" s="27">
        <v>1992</v>
      </c>
      <c r="G7" s="28">
        <v>2.4328703703703707E-2</v>
      </c>
      <c r="H7" s="28">
        <v>2.269675925925926E-2</v>
      </c>
      <c r="I7" s="28">
        <v>2.7222222222222228E-2</v>
      </c>
      <c r="J7" s="29">
        <v>3.0717592592592591E-2</v>
      </c>
      <c r="K7" s="28">
        <v>2.8712923728813559E-2</v>
      </c>
      <c r="L7" s="29">
        <v>2.6550925925925926E-2</v>
      </c>
      <c r="M7" s="29">
        <f t="shared" ref="M7:M70" si="0">SUM(G7:L7)</f>
        <v>0.16022912743251727</v>
      </c>
      <c r="N7" s="30" t="s">
        <v>28</v>
      </c>
      <c r="O7" s="31">
        <v>1</v>
      </c>
      <c r="P7" s="32">
        <f t="shared" ref="P7:P38" si="1">M7/66.55*10</f>
        <v>2.4076502995119053E-2</v>
      </c>
      <c r="Q7" s="33">
        <f t="shared" ref="Q7:Q18" si="2">F7-E7</f>
        <v>33</v>
      </c>
      <c r="R7" s="22" t="s">
        <v>29</v>
      </c>
      <c r="S7" s="22">
        <v>1</v>
      </c>
      <c r="T7" s="22">
        <f t="shared" ref="T7:T70" si="3">COUNT(G7:L7)</f>
        <v>6</v>
      </c>
    </row>
    <row r="8" spans="1:20">
      <c r="A8" s="21">
        <v>2</v>
      </c>
      <c r="B8" s="22" t="s">
        <v>30</v>
      </c>
      <c r="C8" s="22" t="s">
        <v>31</v>
      </c>
      <c r="D8" s="22" t="s">
        <v>32</v>
      </c>
      <c r="E8" s="27">
        <v>1957</v>
      </c>
      <c r="F8" s="27">
        <v>1992</v>
      </c>
      <c r="G8" s="28">
        <v>2.4236111111111111E-2</v>
      </c>
      <c r="H8" s="28">
        <v>2.2222222222222223E-2</v>
      </c>
      <c r="I8" s="28">
        <v>2.7303240740740743E-2</v>
      </c>
      <c r="J8" s="28">
        <v>3.1469907407407412E-2</v>
      </c>
      <c r="K8" s="28">
        <v>2.9212962962962965E-2</v>
      </c>
      <c r="L8" s="28">
        <v>2.6215277777777778E-2</v>
      </c>
      <c r="M8" s="28">
        <f t="shared" si="0"/>
        <v>0.16065972222222222</v>
      </c>
      <c r="N8" s="34" t="s">
        <v>28</v>
      </c>
      <c r="O8" s="34">
        <v>2</v>
      </c>
      <c r="P8" s="32">
        <f t="shared" si="1"/>
        <v>2.4141205442858336E-2</v>
      </c>
      <c r="Q8" s="33">
        <f t="shared" si="2"/>
        <v>35</v>
      </c>
      <c r="R8" s="22" t="s">
        <v>29</v>
      </c>
      <c r="S8" s="22">
        <v>2</v>
      </c>
      <c r="T8" s="22">
        <f t="shared" si="3"/>
        <v>6</v>
      </c>
    </row>
    <row r="9" spans="1:20">
      <c r="A9" s="21">
        <v>3</v>
      </c>
      <c r="B9" s="22" t="s">
        <v>33</v>
      </c>
      <c r="C9" s="22" t="s">
        <v>34</v>
      </c>
      <c r="D9" s="22" t="s">
        <v>35</v>
      </c>
      <c r="E9" s="27">
        <v>1960</v>
      </c>
      <c r="F9" s="27">
        <v>1992</v>
      </c>
      <c r="G9" s="28">
        <v>2.4768518518518516E-2</v>
      </c>
      <c r="H9" s="28">
        <v>2.2152777777777775E-2</v>
      </c>
      <c r="I9" s="28">
        <v>2.71875E-2</v>
      </c>
      <c r="J9" s="28">
        <v>3.0486111111111113E-2</v>
      </c>
      <c r="K9" s="28">
        <v>2.988425925925926E-2</v>
      </c>
      <c r="L9" s="28">
        <v>2.6469907407407411E-2</v>
      </c>
      <c r="M9" s="28">
        <f t="shared" si="0"/>
        <v>0.16094907407407408</v>
      </c>
      <c r="N9" s="34" t="s">
        <v>28</v>
      </c>
      <c r="O9" s="34">
        <v>3</v>
      </c>
      <c r="P9" s="32">
        <f t="shared" si="1"/>
        <v>2.4184684308651252E-2</v>
      </c>
      <c r="Q9" s="33">
        <f t="shared" si="2"/>
        <v>32</v>
      </c>
      <c r="R9" s="22" t="s">
        <v>29</v>
      </c>
      <c r="S9" s="22">
        <v>3</v>
      </c>
      <c r="T9" s="22">
        <f t="shared" si="3"/>
        <v>6</v>
      </c>
    </row>
    <row r="10" spans="1:20">
      <c r="A10" s="21">
        <v>4</v>
      </c>
      <c r="B10" s="22" t="s">
        <v>36</v>
      </c>
      <c r="C10" s="22" t="s">
        <v>37</v>
      </c>
      <c r="D10" s="22" t="s">
        <v>35</v>
      </c>
      <c r="E10" s="27">
        <v>1961</v>
      </c>
      <c r="F10" s="27">
        <v>1992</v>
      </c>
      <c r="G10" s="28">
        <v>2.4710648148148148E-2</v>
      </c>
      <c r="H10" s="28">
        <v>2.2546296296296297E-2</v>
      </c>
      <c r="I10" s="28">
        <v>2.732638888888889E-2</v>
      </c>
      <c r="J10" s="28">
        <v>3.1018518518518515E-2</v>
      </c>
      <c r="K10" s="28">
        <v>2.9080155367231634E-2</v>
      </c>
      <c r="L10" s="28">
        <v>2.6689814814814816E-2</v>
      </c>
      <c r="M10" s="28">
        <f t="shared" si="0"/>
        <v>0.1613718220338983</v>
      </c>
      <c r="N10" s="34" t="s">
        <v>28</v>
      </c>
      <c r="O10" s="34">
        <v>4</v>
      </c>
      <c r="P10" s="32">
        <f t="shared" si="1"/>
        <v>2.4248207668504627E-2</v>
      </c>
      <c r="Q10" s="33">
        <f t="shared" si="2"/>
        <v>31</v>
      </c>
      <c r="R10" s="22" t="s">
        <v>29</v>
      </c>
      <c r="S10" s="22">
        <v>4</v>
      </c>
      <c r="T10" s="22">
        <f t="shared" si="3"/>
        <v>6</v>
      </c>
    </row>
    <row r="11" spans="1:20">
      <c r="A11" s="21">
        <v>5</v>
      </c>
      <c r="B11" s="22" t="s">
        <v>38</v>
      </c>
      <c r="C11" s="22" t="s">
        <v>39</v>
      </c>
      <c r="D11" s="22" t="s">
        <v>27</v>
      </c>
      <c r="E11" s="27">
        <v>1954</v>
      </c>
      <c r="F11" s="27">
        <v>1992</v>
      </c>
      <c r="G11" s="28">
        <v>2.5011574074074075E-2</v>
      </c>
      <c r="H11" s="28">
        <v>2.3009259259259257E-2</v>
      </c>
      <c r="I11" s="28">
        <v>2.8136574074074074E-2</v>
      </c>
      <c r="J11" s="28">
        <v>3.2222222222222222E-2</v>
      </c>
      <c r="K11" s="28">
        <v>2.9409722222222223E-2</v>
      </c>
      <c r="L11" s="28">
        <v>2.7037037037037037E-2</v>
      </c>
      <c r="M11" s="28">
        <f t="shared" si="0"/>
        <v>0.16482638888888887</v>
      </c>
      <c r="N11" s="34" t="s">
        <v>28</v>
      </c>
      <c r="O11" s="34">
        <v>5</v>
      </c>
      <c r="P11" s="32">
        <f t="shared" si="1"/>
        <v>2.4767301110276314E-2</v>
      </c>
      <c r="Q11" s="33">
        <f t="shared" si="2"/>
        <v>38</v>
      </c>
      <c r="R11" s="22" t="s">
        <v>29</v>
      </c>
      <c r="S11" s="22">
        <v>5</v>
      </c>
      <c r="T11" s="22">
        <f t="shared" si="3"/>
        <v>6</v>
      </c>
    </row>
    <row r="12" spans="1:20">
      <c r="A12" s="21">
        <v>6</v>
      </c>
      <c r="B12" s="22" t="s">
        <v>40</v>
      </c>
      <c r="C12" s="22" t="s">
        <v>41</v>
      </c>
      <c r="D12" s="22" t="s">
        <v>42</v>
      </c>
      <c r="E12" s="27">
        <v>1964</v>
      </c>
      <c r="F12" s="27">
        <v>1992</v>
      </c>
      <c r="G12" s="28">
        <v>2.554398148148148E-2</v>
      </c>
      <c r="H12" s="28">
        <v>2.3067129629629632E-2</v>
      </c>
      <c r="I12" s="28">
        <v>2.8587962962962964E-2</v>
      </c>
      <c r="J12" s="28">
        <v>3.2546296296296295E-2</v>
      </c>
      <c r="K12" s="28">
        <v>2.9965277777777775E-2</v>
      </c>
      <c r="L12" s="28">
        <v>2.7743055555555559E-2</v>
      </c>
      <c r="M12" s="28">
        <f t="shared" si="0"/>
        <v>0.16745370370370372</v>
      </c>
      <c r="N12" s="34" t="s">
        <v>28</v>
      </c>
      <c r="O12" s="34">
        <v>6</v>
      </c>
      <c r="P12" s="32">
        <f t="shared" si="1"/>
        <v>2.5162089211675991E-2</v>
      </c>
      <c r="Q12" s="33">
        <f t="shared" si="2"/>
        <v>28</v>
      </c>
      <c r="R12" s="22" t="s">
        <v>43</v>
      </c>
      <c r="S12" s="22">
        <v>1</v>
      </c>
      <c r="T12" s="22">
        <f t="shared" si="3"/>
        <v>6</v>
      </c>
    </row>
    <row r="13" spans="1:20">
      <c r="A13" s="21">
        <v>7</v>
      </c>
      <c r="B13" s="22" t="s">
        <v>44</v>
      </c>
      <c r="C13" s="22" t="s">
        <v>45</v>
      </c>
      <c r="D13" s="22" t="s">
        <v>35</v>
      </c>
      <c r="E13" s="27">
        <v>1968</v>
      </c>
      <c r="F13" s="27">
        <v>1992</v>
      </c>
      <c r="G13" s="28">
        <v>2.5590277777777778E-2</v>
      </c>
      <c r="H13" s="28">
        <v>2.3472222222222217E-2</v>
      </c>
      <c r="I13" s="28">
        <v>2.8414351851851847E-2</v>
      </c>
      <c r="J13" s="28">
        <v>3.1863425925925927E-2</v>
      </c>
      <c r="K13" s="28">
        <v>3.0824505649717511E-2</v>
      </c>
      <c r="L13" s="28">
        <v>2.7511574074074074E-2</v>
      </c>
      <c r="M13" s="28">
        <f t="shared" si="0"/>
        <v>0.16767635750156934</v>
      </c>
      <c r="N13" s="34" t="s">
        <v>28</v>
      </c>
      <c r="O13" s="34">
        <v>7</v>
      </c>
      <c r="P13" s="32">
        <f t="shared" si="1"/>
        <v>2.5195545830438669E-2</v>
      </c>
      <c r="Q13" s="33">
        <f t="shared" si="2"/>
        <v>24</v>
      </c>
      <c r="R13" s="22" t="s">
        <v>43</v>
      </c>
      <c r="S13" s="22">
        <v>2</v>
      </c>
      <c r="T13" s="22">
        <f t="shared" si="3"/>
        <v>6</v>
      </c>
    </row>
    <row r="14" spans="1:20">
      <c r="A14" s="21">
        <v>8</v>
      </c>
      <c r="B14" s="22" t="s">
        <v>46</v>
      </c>
      <c r="C14" s="22" t="s">
        <v>47</v>
      </c>
      <c r="D14" s="22" t="s">
        <v>48</v>
      </c>
      <c r="E14" s="27">
        <v>1950</v>
      </c>
      <c r="F14" s="27">
        <v>1992</v>
      </c>
      <c r="G14" s="28">
        <v>2.5648148148148149E-2</v>
      </c>
      <c r="H14" s="28">
        <v>2.4074074074074071E-2</v>
      </c>
      <c r="I14" s="28">
        <v>2.9178240740740741E-2</v>
      </c>
      <c r="J14" s="28">
        <v>3.2314814814814817E-2</v>
      </c>
      <c r="K14" s="28">
        <v>3.0324074074074073E-2</v>
      </c>
      <c r="L14" s="28">
        <v>2.7777777777777776E-2</v>
      </c>
      <c r="M14" s="28">
        <f t="shared" si="0"/>
        <v>0.16931712962962964</v>
      </c>
      <c r="N14" s="34" t="s">
        <v>28</v>
      </c>
      <c r="O14" s="34">
        <v>8</v>
      </c>
      <c r="P14" s="32">
        <f t="shared" si="1"/>
        <v>2.5442093107382366E-2</v>
      </c>
      <c r="Q14" s="33">
        <f t="shared" si="2"/>
        <v>42</v>
      </c>
      <c r="R14" s="22" t="s">
        <v>49</v>
      </c>
      <c r="S14" s="22">
        <v>1</v>
      </c>
      <c r="T14" s="22">
        <f t="shared" si="3"/>
        <v>6</v>
      </c>
    </row>
    <row r="15" spans="1:20">
      <c r="A15" s="21">
        <v>9</v>
      </c>
      <c r="B15" s="22" t="s">
        <v>50</v>
      </c>
      <c r="C15" s="22" t="s">
        <v>51</v>
      </c>
      <c r="D15" s="22" t="s">
        <v>27</v>
      </c>
      <c r="E15" s="27">
        <v>1946</v>
      </c>
      <c r="F15" s="27">
        <v>1992</v>
      </c>
      <c r="G15" s="28">
        <v>2.5694444444444447E-2</v>
      </c>
      <c r="H15" s="28">
        <v>2.3958333333333331E-2</v>
      </c>
      <c r="I15" s="28">
        <v>2.9224537037037038E-2</v>
      </c>
      <c r="J15" s="28">
        <v>3.2442129629629633E-2</v>
      </c>
      <c r="K15" s="28">
        <v>3.1030092592592592E-2</v>
      </c>
      <c r="L15" s="28">
        <v>2.8125000000000001E-2</v>
      </c>
      <c r="M15" s="28">
        <f t="shared" si="0"/>
        <v>0.17047453703703705</v>
      </c>
      <c r="N15" s="34" t="s">
        <v>28</v>
      </c>
      <c r="O15" s="34">
        <v>9</v>
      </c>
      <c r="P15" s="32">
        <f t="shared" si="1"/>
        <v>2.5616008570554027E-2</v>
      </c>
      <c r="Q15" s="33">
        <f t="shared" si="2"/>
        <v>46</v>
      </c>
      <c r="R15" s="22" t="s">
        <v>49</v>
      </c>
      <c r="S15" s="22">
        <v>2</v>
      </c>
      <c r="T15" s="22">
        <f t="shared" si="3"/>
        <v>6</v>
      </c>
    </row>
    <row r="16" spans="1:20">
      <c r="A16" s="21">
        <v>10</v>
      </c>
      <c r="B16" s="22" t="s">
        <v>52</v>
      </c>
      <c r="C16" s="22" t="s">
        <v>53</v>
      </c>
      <c r="D16" s="22" t="s">
        <v>48</v>
      </c>
      <c r="E16" s="27">
        <v>1946</v>
      </c>
      <c r="F16" s="27">
        <v>1992</v>
      </c>
      <c r="G16" s="28">
        <v>2.5879629629629627E-2</v>
      </c>
      <c r="H16" s="28">
        <v>2.371527777777778E-2</v>
      </c>
      <c r="I16" s="28">
        <v>2.9201388888888888E-2</v>
      </c>
      <c r="J16" s="28">
        <v>3.3194444444444443E-2</v>
      </c>
      <c r="K16" s="28">
        <v>3.0617937853107347E-2</v>
      </c>
      <c r="L16" s="28">
        <v>2.8437500000000001E-2</v>
      </c>
      <c r="M16" s="28">
        <f t="shared" si="0"/>
        <v>0.17104617859384807</v>
      </c>
      <c r="N16" s="34" t="s">
        <v>28</v>
      </c>
      <c r="O16" s="34">
        <v>10</v>
      </c>
      <c r="P16" s="32">
        <f t="shared" si="1"/>
        <v>2.5701905123042539E-2</v>
      </c>
      <c r="Q16" s="33">
        <f t="shared" si="2"/>
        <v>46</v>
      </c>
      <c r="R16" s="22" t="s">
        <v>49</v>
      </c>
      <c r="S16" s="22">
        <v>3</v>
      </c>
      <c r="T16" s="22">
        <f t="shared" si="3"/>
        <v>6</v>
      </c>
    </row>
    <row r="17" spans="1:20">
      <c r="A17" s="21">
        <v>11</v>
      </c>
      <c r="B17" s="22" t="s">
        <v>54</v>
      </c>
      <c r="C17" s="25" t="s">
        <v>55</v>
      </c>
      <c r="D17" s="22" t="s">
        <v>56</v>
      </c>
      <c r="E17" s="27">
        <v>1943</v>
      </c>
      <c r="F17" s="27">
        <v>1992</v>
      </c>
      <c r="G17" s="28">
        <v>2.6840277777777782E-2</v>
      </c>
      <c r="H17" s="28">
        <v>2.4166666666666666E-2</v>
      </c>
      <c r="I17" s="28">
        <v>2.988425925925926E-2</v>
      </c>
      <c r="J17" s="28">
        <v>3.3344907407407406E-2</v>
      </c>
      <c r="K17" s="28">
        <v>3.1363877118644058E-2</v>
      </c>
      <c r="L17" s="28">
        <v>2.8692129629629633E-2</v>
      </c>
      <c r="M17" s="28">
        <f t="shared" si="0"/>
        <v>0.17429211785938481</v>
      </c>
      <c r="N17" s="34" t="s">
        <v>28</v>
      </c>
      <c r="O17" s="34">
        <v>11</v>
      </c>
      <c r="P17" s="32">
        <f t="shared" si="1"/>
        <v>2.6189649565647607E-2</v>
      </c>
      <c r="Q17" s="33">
        <f t="shared" si="2"/>
        <v>49</v>
      </c>
      <c r="R17" s="22" t="s">
        <v>49</v>
      </c>
      <c r="S17" s="22">
        <v>4</v>
      </c>
      <c r="T17" s="22">
        <f t="shared" si="3"/>
        <v>6</v>
      </c>
    </row>
    <row r="18" spans="1:20">
      <c r="A18" s="21">
        <v>12</v>
      </c>
      <c r="B18" s="22" t="s">
        <v>44</v>
      </c>
      <c r="C18" s="22" t="s">
        <v>57</v>
      </c>
      <c r="D18" s="22" t="s">
        <v>58</v>
      </c>
      <c r="E18" s="27">
        <v>1938</v>
      </c>
      <c r="F18" s="27">
        <v>1992</v>
      </c>
      <c r="G18" s="28">
        <v>2.6562499999999999E-2</v>
      </c>
      <c r="H18" s="28">
        <v>2.449074074074074E-2</v>
      </c>
      <c r="I18" s="28">
        <v>3.0254629629629631E-2</v>
      </c>
      <c r="J18" s="28">
        <v>3.3819444444444451E-2</v>
      </c>
      <c r="K18" s="28">
        <v>3.1811440677966096E-2</v>
      </c>
      <c r="L18" s="28">
        <v>2.9189814814814811E-2</v>
      </c>
      <c r="M18" s="28">
        <f t="shared" si="0"/>
        <v>0.17612857030759574</v>
      </c>
      <c r="N18" s="34" t="s">
        <v>28</v>
      </c>
      <c r="O18" s="34">
        <v>12</v>
      </c>
      <c r="P18" s="32">
        <f t="shared" si="1"/>
        <v>2.6465600346746169E-2</v>
      </c>
      <c r="Q18" s="33">
        <f t="shared" si="2"/>
        <v>54</v>
      </c>
      <c r="R18" s="22" t="s">
        <v>59</v>
      </c>
      <c r="S18" s="22">
        <v>1</v>
      </c>
      <c r="T18" s="22">
        <f t="shared" si="3"/>
        <v>6</v>
      </c>
    </row>
    <row r="19" spans="1:20">
      <c r="A19" s="21">
        <v>13</v>
      </c>
      <c r="B19" s="22" t="s">
        <v>36</v>
      </c>
      <c r="C19" s="22" t="s">
        <v>60</v>
      </c>
      <c r="D19" s="22"/>
      <c r="E19" s="27"/>
      <c r="F19" s="27">
        <v>1992</v>
      </c>
      <c r="G19" s="28">
        <v>2.7476851851851853E-2</v>
      </c>
      <c r="H19" s="28">
        <v>2.5486111111111112E-2</v>
      </c>
      <c r="I19" s="28">
        <v>3.0532407407407411E-2</v>
      </c>
      <c r="J19" s="28">
        <v>3.3761574074074076E-2</v>
      </c>
      <c r="K19" s="28">
        <v>3.1191737288135585E-2</v>
      </c>
      <c r="L19" s="28">
        <v>2.8935185185185185E-2</v>
      </c>
      <c r="M19" s="28">
        <f t="shared" si="0"/>
        <v>0.17738386691776523</v>
      </c>
      <c r="N19" s="34" t="s">
        <v>28</v>
      </c>
      <c r="O19" s="34">
        <v>13</v>
      </c>
      <c r="P19" s="32">
        <f t="shared" si="1"/>
        <v>2.6654224931294549E-2</v>
      </c>
      <c r="Q19" s="33" t="s">
        <v>0</v>
      </c>
      <c r="R19" s="22" t="s">
        <v>61</v>
      </c>
      <c r="S19" s="22"/>
      <c r="T19" s="22">
        <f t="shared" si="3"/>
        <v>6</v>
      </c>
    </row>
    <row r="20" spans="1:20">
      <c r="A20" s="21">
        <v>14</v>
      </c>
      <c r="B20" s="22" t="s">
        <v>62</v>
      </c>
      <c r="C20" s="22" t="s">
        <v>63</v>
      </c>
      <c r="D20" s="22" t="s">
        <v>35</v>
      </c>
      <c r="E20" s="27">
        <v>1948</v>
      </c>
      <c r="F20" s="27">
        <v>1992</v>
      </c>
      <c r="G20" s="28">
        <v>2.6863425925925923E-2</v>
      </c>
      <c r="H20" s="28">
        <v>2.508101851851852E-2</v>
      </c>
      <c r="I20" s="28">
        <v>3.0486111111111113E-2</v>
      </c>
      <c r="J20" s="28">
        <v>3.4340277777777782E-2</v>
      </c>
      <c r="K20" s="28">
        <v>3.2002314814814817E-2</v>
      </c>
      <c r="L20" s="28">
        <v>2.8935185185185185E-2</v>
      </c>
      <c r="M20" s="28">
        <f t="shared" si="0"/>
        <v>0.17770833333333336</v>
      </c>
      <c r="N20" s="34" t="s">
        <v>28</v>
      </c>
      <c r="O20" s="34">
        <v>14</v>
      </c>
      <c r="P20" s="32">
        <f t="shared" si="1"/>
        <v>2.6702980215376915E-2</v>
      </c>
      <c r="Q20" s="33">
        <f t="shared" ref="Q20:Q36" si="4">F20-E20</f>
        <v>44</v>
      </c>
      <c r="R20" s="22" t="s">
        <v>49</v>
      </c>
      <c r="S20" s="22">
        <v>5</v>
      </c>
      <c r="T20" s="22">
        <f t="shared" si="3"/>
        <v>6</v>
      </c>
    </row>
    <row r="21" spans="1:20">
      <c r="A21" s="21">
        <v>15</v>
      </c>
      <c r="B21" s="22" t="s">
        <v>64</v>
      </c>
      <c r="C21" s="22" t="s">
        <v>65</v>
      </c>
      <c r="D21" s="22" t="s">
        <v>66</v>
      </c>
      <c r="E21" s="27">
        <v>1960</v>
      </c>
      <c r="F21" s="27">
        <v>1992</v>
      </c>
      <c r="G21" s="28">
        <v>2.7233796296296298E-2</v>
      </c>
      <c r="H21" s="28">
        <v>2.479166666666667E-2</v>
      </c>
      <c r="I21" s="28">
        <v>3.0474537037037036E-2</v>
      </c>
      <c r="J21" s="28">
        <v>3.3935185185185186E-2</v>
      </c>
      <c r="K21" s="28">
        <v>3.2280092592592589E-2</v>
      </c>
      <c r="L21" s="28">
        <v>2.9166666666666664E-2</v>
      </c>
      <c r="M21" s="28">
        <f t="shared" si="0"/>
        <v>0.17788194444444447</v>
      </c>
      <c r="N21" s="34" t="s">
        <v>28</v>
      </c>
      <c r="O21" s="34">
        <v>15</v>
      </c>
      <c r="P21" s="32">
        <f t="shared" si="1"/>
        <v>2.6729067534852664E-2</v>
      </c>
      <c r="Q21" s="33">
        <f t="shared" si="4"/>
        <v>32</v>
      </c>
      <c r="R21" s="22" t="s">
        <v>29</v>
      </c>
      <c r="S21" s="22">
        <v>6</v>
      </c>
      <c r="T21" s="22">
        <f t="shared" si="3"/>
        <v>6</v>
      </c>
    </row>
    <row r="22" spans="1:20">
      <c r="A22" s="21">
        <v>16</v>
      </c>
      <c r="B22" s="22" t="s">
        <v>36</v>
      </c>
      <c r="C22" s="22" t="s">
        <v>67</v>
      </c>
      <c r="D22" s="22" t="s">
        <v>68</v>
      </c>
      <c r="E22" s="27">
        <v>1961</v>
      </c>
      <c r="F22" s="27">
        <v>1992</v>
      </c>
      <c r="G22" s="28">
        <v>2.7361111111111114E-2</v>
      </c>
      <c r="H22" s="28">
        <v>2.5127314814814811E-2</v>
      </c>
      <c r="I22" s="28">
        <v>3.0636574074074076E-2</v>
      </c>
      <c r="J22" s="28">
        <v>3.3935185185185186E-2</v>
      </c>
      <c r="K22" s="28">
        <v>3.2546296296296295E-2</v>
      </c>
      <c r="L22" s="28">
        <v>2.8969907407407406E-2</v>
      </c>
      <c r="M22" s="28">
        <f t="shared" si="0"/>
        <v>0.17857638888888888</v>
      </c>
      <c r="N22" s="34" t="s">
        <v>28</v>
      </c>
      <c r="O22" s="34">
        <v>16</v>
      </c>
      <c r="P22" s="32">
        <f t="shared" si="1"/>
        <v>2.6833416812755657E-2</v>
      </c>
      <c r="Q22" s="33">
        <f t="shared" si="4"/>
        <v>31</v>
      </c>
      <c r="R22" s="22" t="s">
        <v>29</v>
      </c>
      <c r="S22" s="22">
        <v>7</v>
      </c>
      <c r="T22" s="22">
        <f t="shared" si="3"/>
        <v>6</v>
      </c>
    </row>
    <row r="23" spans="1:20">
      <c r="A23" s="21">
        <v>17</v>
      </c>
      <c r="B23" s="22" t="s">
        <v>69</v>
      </c>
      <c r="C23" s="22" t="s">
        <v>70</v>
      </c>
      <c r="D23" s="22" t="s">
        <v>32</v>
      </c>
      <c r="E23" s="27">
        <v>1949</v>
      </c>
      <c r="F23" s="27">
        <v>1992</v>
      </c>
      <c r="G23" s="28">
        <v>2.7071759259259257E-2</v>
      </c>
      <c r="H23" s="28">
        <v>2.4895833333333339E-2</v>
      </c>
      <c r="I23" s="28">
        <v>3.078703703703704E-2</v>
      </c>
      <c r="J23" s="28">
        <v>3.4814814814814812E-2</v>
      </c>
      <c r="K23" s="28">
        <v>3.260416666666667E-2</v>
      </c>
      <c r="L23" s="28">
        <v>2.9641203703703701E-2</v>
      </c>
      <c r="M23" s="28">
        <f t="shared" si="0"/>
        <v>0.17981481481481482</v>
      </c>
      <c r="N23" s="34" t="s">
        <v>28</v>
      </c>
      <c r="O23" s="34">
        <v>17</v>
      </c>
      <c r="P23" s="32">
        <f t="shared" si="1"/>
        <v>2.7019506358349335E-2</v>
      </c>
      <c r="Q23" s="33">
        <f t="shared" si="4"/>
        <v>43</v>
      </c>
      <c r="R23" s="22" t="s">
        <v>49</v>
      </c>
      <c r="S23" s="22">
        <v>6</v>
      </c>
      <c r="T23" s="22">
        <f t="shared" si="3"/>
        <v>6</v>
      </c>
    </row>
    <row r="24" spans="1:20">
      <c r="A24" s="21">
        <v>18</v>
      </c>
      <c r="B24" s="22" t="s">
        <v>71</v>
      </c>
      <c r="C24" s="22" t="s">
        <v>72</v>
      </c>
      <c r="D24" s="22" t="s">
        <v>73</v>
      </c>
      <c r="E24" s="27">
        <v>1947</v>
      </c>
      <c r="F24" s="27">
        <v>1992</v>
      </c>
      <c r="G24" s="28">
        <v>2.642361111111111E-2</v>
      </c>
      <c r="H24" s="28">
        <v>3.1759259259259265E-2</v>
      </c>
      <c r="I24" s="28">
        <v>0.03</v>
      </c>
      <c r="J24" s="28">
        <v>3.3252314814814811E-2</v>
      </c>
      <c r="K24" s="28">
        <v>3.1260593220338972E-2</v>
      </c>
      <c r="L24" s="28">
        <v>2.8854166666666667E-2</v>
      </c>
      <c r="M24" s="28">
        <f t="shared" si="0"/>
        <v>0.1815499450721908</v>
      </c>
      <c r="N24" s="34" t="s">
        <v>28</v>
      </c>
      <c r="O24" s="34">
        <v>18</v>
      </c>
      <c r="P24" s="32">
        <f t="shared" si="1"/>
        <v>2.7280232167121082E-2</v>
      </c>
      <c r="Q24" s="33">
        <f t="shared" si="4"/>
        <v>45</v>
      </c>
      <c r="R24" s="22" t="s">
        <v>49</v>
      </c>
      <c r="S24" s="22">
        <v>7</v>
      </c>
      <c r="T24" s="22">
        <f t="shared" si="3"/>
        <v>6</v>
      </c>
    </row>
    <row r="25" spans="1:20">
      <c r="A25" s="21">
        <v>19</v>
      </c>
      <c r="B25" s="22" t="s">
        <v>74</v>
      </c>
      <c r="C25" s="22" t="s">
        <v>75</v>
      </c>
      <c r="D25" s="22" t="s">
        <v>48</v>
      </c>
      <c r="E25" s="27">
        <v>1953</v>
      </c>
      <c r="F25" s="27">
        <v>1992</v>
      </c>
      <c r="G25" s="28">
        <v>2.7569444444444448E-2</v>
      </c>
      <c r="H25" s="28">
        <v>2.5509259259259259E-2</v>
      </c>
      <c r="I25" s="28">
        <v>3.1041666666666665E-2</v>
      </c>
      <c r="J25" s="28">
        <v>3.5115740740740746E-2</v>
      </c>
      <c r="K25" s="28">
        <v>3.2718043785310728E-2</v>
      </c>
      <c r="L25" s="28">
        <v>2.9687499999999999E-2</v>
      </c>
      <c r="M25" s="28">
        <f t="shared" si="0"/>
        <v>0.18164165489642187</v>
      </c>
      <c r="N25" s="34" t="s">
        <v>28</v>
      </c>
      <c r="O25" s="34">
        <v>19</v>
      </c>
      <c r="P25" s="32">
        <f t="shared" si="1"/>
        <v>2.729401275678766E-2</v>
      </c>
      <c r="Q25" s="33">
        <f t="shared" si="4"/>
        <v>39</v>
      </c>
      <c r="R25" s="22" t="s">
        <v>29</v>
      </c>
      <c r="S25" s="22">
        <v>8</v>
      </c>
      <c r="T25" s="22">
        <f t="shared" si="3"/>
        <v>6</v>
      </c>
    </row>
    <row r="26" spans="1:20">
      <c r="A26" s="21">
        <v>20</v>
      </c>
      <c r="B26" s="35" t="s">
        <v>76</v>
      </c>
      <c r="C26" s="22" t="s">
        <v>77</v>
      </c>
      <c r="D26" s="22" t="s">
        <v>48</v>
      </c>
      <c r="E26" s="27">
        <v>1945</v>
      </c>
      <c r="F26" s="27">
        <v>1992</v>
      </c>
      <c r="G26" s="28">
        <v>2.7650462962962963E-2</v>
      </c>
      <c r="H26" s="28">
        <v>2.552083333333334E-2</v>
      </c>
      <c r="I26" s="28">
        <v>3.1458333333333331E-2</v>
      </c>
      <c r="J26" s="28">
        <v>3.4907407407407408E-2</v>
      </c>
      <c r="K26" s="28">
        <v>3.3073799435028237E-2</v>
      </c>
      <c r="L26" s="28">
        <v>2.9664351851851855E-2</v>
      </c>
      <c r="M26" s="28">
        <f t="shared" si="0"/>
        <v>0.18227518832391715</v>
      </c>
      <c r="N26" s="34" t="s">
        <v>28</v>
      </c>
      <c r="O26" s="34">
        <v>20</v>
      </c>
      <c r="P26" s="32">
        <f t="shared" si="1"/>
        <v>2.7389209364976283E-2</v>
      </c>
      <c r="Q26" s="33">
        <f t="shared" si="4"/>
        <v>47</v>
      </c>
      <c r="R26" s="22" t="s">
        <v>49</v>
      </c>
      <c r="S26" s="22">
        <v>8</v>
      </c>
      <c r="T26" s="22">
        <f t="shared" si="3"/>
        <v>6</v>
      </c>
    </row>
    <row r="27" spans="1:20">
      <c r="A27" s="21">
        <v>21</v>
      </c>
      <c r="B27" s="22" t="s">
        <v>78</v>
      </c>
      <c r="C27" s="22" t="s">
        <v>79</v>
      </c>
      <c r="D27" s="22" t="s">
        <v>80</v>
      </c>
      <c r="E27" s="27">
        <v>1947</v>
      </c>
      <c r="F27" s="27">
        <v>1992</v>
      </c>
      <c r="G27" s="28">
        <v>2.8715277777777777E-2</v>
      </c>
      <c r="H27" s="28">
        <v>2.359953703703704E-2</v>
      </c>
      <c r="I27" s="28">
        <v>3.1192129629629629E-2</v>
      </c>
      <c r="J27" s="28">
        <v>3.2326388888888884E-2</v>
      </c>
      <c r="K27" s="28">
        <v>3.5347222222222217E-2</v>
      </c>
      <c r="L27" s="28">
        <v>3.1319444444444448E-2</v>
      </c>
      <c r="M27" s="28">
        <f t="shared" si="0"/>
        <v>0.1825</v>
      </c>
      <c r="N27" s="34" t="s">
        <v>28</v>
      </c>
      <c r="O27" s="34">
        <v>21</v>
      </c>
      <c r="P27" s="32">
        <f t="shared" si="1"/>
        <v>2.7422990232907587E-2</v>
      </c>
      <c r="Q27" s="33">
        <f t="shared" si="4"/>
        <v>45</v>
      </c>
      <c r="R27" s="22" t="s">
        <v>49</v>
      </c>
      <c r="S27" s="22">
        <v>9</v>
      </c>
      <c r="T27" s="22">
        <f t="shared" si="3"/>
        <v>6</v>
      </c>
    </row>
    <row r="28" spans="1:20">
      <c r="A28" s="21">
        <v>22</v>
      </c>
      <c r="B28" s="22" t="s">
        <v>81</v>
      </c>
      <c r="C28" s="22" t="s">
        <v>82</v>
      </c>
      <c r="D28" s="22" t="s">
        <v>56</v>
      </c>
      <c r="E28" s="27">
        <v>1944</v>
      </c>
      <c r="F28" s="27">
        <v>1992</v>
      </c>
      <c r="G28" s="28">
        <v>2.8009259259259262E-2</v>
      </c>
      <c r="H28" s="28">
        <v>2.525462962962963E-2</v>
      </c>
      <c r="I28" s="28">
        <v>3.1134259259259261E-2</v>
      </c>
      <c r="J28" s="28">
        <v>3.5219907407407408E-2</v>
      </c>
      <c r="K28" s="28">
        <v>3.2752471751412424E-2</v>
      </c>
      <c r="L28" s="28">
        <v>3.0162037037037032E-2</v>
      </c>
      <c r="M28" s="28">
        <f t="shared" si="0"/>
        <v>0.18253256434400503</v>
      </c>
      <c r="N28" s="34" t="s">
        <v>28</v>
      </c>
      <c r="O28" s="34">
        <v>22</v>
      </c>
      <c r="P28" s="32">
        <f t="shared" si="1"/>
        <v>2.7427883447634114E-2</v>
      </c>
      <c r="Q28" s="33">
        <f t="shared" si="4"/>
        <v>48</v>
      </c>
      <c r="R28" s="22" t="s">
        <v>49</v>
      </c>
      <c r="S28" s="22">
        <v>10</v>
      </c>
      <c r="T28" s="22">
        <f t="shared" si="3"/>
        <v>6</v>
      </c>
    </row>
    <row r="29" spans="1:20">
      <c r="A29" s="21">
        <v>23</v>
      </c>
      <c r="B29" s="22" t="s">
        <v>83</v>
      </c>
      <c r="C29" s="22" t="s">
        <v>84</v>
      </c>
      <c r="D29" s="22" t="s">
        <v>85</v>
      </c>
      <c r="E29" s="27">
        <v>1953</v>
      </c>
      <c r="F29" s="27">
        <v>1992</v>
      </c>
      <c r="G29" s="28">
        <v>2.78125E-2</v>
      </c>
      <c r="H29" s="28">
        <v>2.5405092592592594E-2</v>
      </c>
      <c r="I29" s="28">
        <v>3.1516203703703706E-2</v>
      </c>
      <c r="J29" s="28">
        <v>3.5289351851851856E-2</v>
      </c>
      <c r="K29" s="28">
        <v>3.2959039548022595E-2</v>
      </c>
      <c r="L29" s="28">
        <v>2.9687499999999999E-2</v>
      </c>
      <c r="M29" s="28">
        <f t="shared" si="0"/>
        <v>0.18266968769617076</v>
      </c>
      <c r="N29" s="34" t="s">
        <v>28</v>
      </c>
      <c r="O29" s="34">
        <v>23</v>
      </c>
      <c r="P29" s="32">
        <f t="shared" si="1"/>
        <v>2.7448488008440384E-2</v>
      </c>
      <c r="Q29" s="33">
        <f t="shared" si="4"/>
        <v>39</v>
      </c>
      <c r="R29" s="22" t="s">
        <v>29</v>
      </c>
      <c r="S29" s="22">
        <v>9</v>
      </c>
      <c r="T29" s="22">
        <f t="shared" si="3"/>
        <v>6</v>
      </c>
    </row>
    <row r="30" spans="1:20">
      <c r="A30" s="21">
        <v>24</v>
      </c>
      <c r="B30" s="22" t="s">
        <v>86</v>
      </c>
      <c r="C30" s="22" t="s">
        <v>87</v>
      </c>
      <c r="D30" s="22" t="s">
        <v>88</v>
      </c>
      <c r="E30" s="27">
        <v>1951</v>
      </c>
      <c r="F30" s="27">
        <v>1992</v>
      </c>
      <c r="G30" s="28">
        <v>2.6909722222222224E-2</v>
      </c>
      <c r="H30" s="28">
        <v>2.5300925925925918E-2</v>
      </c>
      <c r="I30" s="28">
        <v>3.318287037037037E-2</v>
      </c>
      <c r="J30" s="28">
        <v>3.5636574074074077E-2</v>
      </c>
      <c r="K30" s="28">
        <v>3.2465572033898299E-2</v>
      </c>
      <c r="L30" s="28">
        <v>2.974537037037037E-2</v>
      </c>
      <c r="M30" s="28">
        <f t="shared" si="0"/>
        <v>0.18324103499686126</v>
      </c>
      <c r="N30" s="34" t="s">
        <v>28</v>
      </c>
      <c r="O30" s="34">
        <v>24</v>
      </c>
      <c r="P30" s="32">
        <f t="shared" si="1"/>
        <v>2.7534340345133176E-2</v>
      </c>
      <c r="Q30" s="33">
        <f t="shared" si="4"/>
        <v>41</v>
      </c>
      <c r="R30" s="22" t="s">
        <v>49</v>
      </c>
      <c r="S30" s="22">
        <v>11</v>
      </c>
      <c r="T30" s="22">
        <f t="shared" si="3"/>
        <v>6</v>
      </c>
    </row>
    <row r="31" spans="1:20">
      <c r="A31" s="21">
        <v>25</v>
      </c>
      <c r="B31" s="22" t="s">
        <v>89</v>
      </c>
      <c r="C31" s="22" t="s">
        <v>90</v>
      </c>
      <c r="D31" s="22" t="s">
        <v>91</v>
      </c>
      <c r="E31" s="27">
        <v>1965</v>
      </c>
      <c r="F31" s="27">
        <v>1992</v>
      </c>
      <c r="G31" s="28">
        <v>2.8321759259259255E-2</v>
      </c>
      <c r="H31" s="28">
        <v>2.5914351851851855E-2</v>
      </c>
      <c r="I31" s="28">
        <v>3.170138888888889E-2</v>
      </c>
      <c r="J31" s="28">
        <v>3.5023148148148144E-2</v>
      </c>
      <c r="K31" s="28">
        <v>3.2627314814814817E-2</v>
      </c>
      <c r="L31" s="28">
        <v>2.989583333333333E-2</v>
      </c>
      <c r="M31" s="28">
        <f t="shared" si="0"/>
        <v>0.1834837962962963</v>
      </c>
      <c r="N31" s="34" t="s">
        <v>28</v>
      </c>
      <c r="O31" s="34">
        <v>25</v>
      </c>
      <c r="P31" s="32">
        <f t="shared" si="1"/>
        <v>2.7570818376603502E-2</v>
      </c>
      <c r="Q31" s="33">
        <f t="shared" si="4"/>
        <v>27</v>
      </c>
      <c r="R31" s="22" t="s">
        <v>43</v>
      </c>
      <c r="S31" s="22">
        <v>3</v>
      </c>
      <c r="T31" s="22">
        <f t="shared" si="3"/>
        <v>6</v>
      </c>
    </row>
    <row r="32" spans="1:20">
      <c r="A32" s="21">
        <v>26</v>
      </c>
      <c r="B32" s="22" t="s">
        <v>92</v>
      </c>
      <c r="C32" s="22" t="s">
        <v>47</v>
      </c>
      <c r="D32" s="22" t="s">
        <v>68</v>
      </c>
      <c r="E32" s="27">
        <v>1964</v>
      </c>
      <c r="F32" s="27">
        <v>1992</v>
      </c>
      <c r="G32" s="28">
        <v>2.8240740740740736E-2</v>
      </c>
      <c r="H32" s="28">
        <v>2.6018518518518521E-2</v>
      </c>
      <c r="I32" s="28">
        <v>3.1967592592592589E-2</v>
      </c>
      <c r="J32" s="28">
        <v>3.5902777777777777E-2</v>
      </c>
      <c r="K32" s="28">
        <v>3.3622685185185179E-2</v>
      </c>
      <c r="L32" s="28">
        <v>3.0671296296296294E-2</v>
      </c>
      <c r="M32" s="28">
        <f t="shared" si="0"/>
        <v>0.18642361111111111</v>
      </c>
      <c r="N32" s="34" t="s">
        <v>28</v>
      </c>
      <c r="O32" s="34">
        <v>26</v>
      </c>
      <c r="P32" s="32">
        <f t="shared" si="1"/>
        <v>2.8012563653059524E-2</v>
      </c>
      <c r="Q32" s="33">
        <f t="shared" si="4"/>
        <v>28</v>
      </c>
      <c r="R32" s="22" t="s">
        <v>43</v>
      </c>
      <c r="S32" s="22">
        <v>4</v>
      </c>
      <c r="T32" s="22">
        <f t="shared" si="3"/>
        <v>6</v>
      </c>
    </row>
    <row r="33" spans="1:20">
      <c r="A33" s="21">
        <v>27</v>
      </c>
      <c r="B33" s="22" t="s">
        <v>93</v>
      </c>
      <c r="C33" s="22" t="s">
        <v>94</v>
      </c>
      <c r="D33" s="22" t="s">
        <v>95</v>
      </c>
      <c r="E33" s="27">
        <v>1941</v>
      </c>
      <c r="F33" s="27">
        <v>1992</v>
      </c>
      <c r="G33" s="28">
        <v>2.8750000000000001E-2</v>
      </c>
      <c r="H33" s="28">
        <v>2.6261574074074076E-2</v>
      </c>
      <c r="I33" s="28">
        <v>3.1898148148148148E-2</v>
      </c>
      <c r="J33" s="28">
        <v>3.5914351851851857E-2</v>
      </c>
      <c r="K33" s="28">
        <v>3.3761574074074076E-2</v>
      </c>
      <c r="L33" s="28">
        <v>3.0439814814814819E-2</v>
      </c>
      <c r="M33" s="28">
        <f t="shared" si="0"/>
        <v>0.18702546296296296</v>
      </c>
      <c r="N33" s="34" t="s">
        <v>28</v>
      </c>
      <c r="O33" s="34">
        <v>27</v>
      </c>
      <c r="P33" s="32">
        <f t="shared" si="1"/>
        <v>2.8102999693908788E-2</v>
      </c>
      <c r="Q33" s="33">
        <f t="shared" si="4"/>
        <v>51</v>
      </c>
      <c r="R33" s="22" t="s">
        <v>59</v>
      </c>
      <c r="S33" s="22">
        <v>2</v>
      </c>
      <c r="T33" s="22">
        <f t="shared" si="3"/>
        <v>6</v>
      </c>
    </row>
    <row r="34" spans="1:20">
      <c r="A34" s="21">
        <v>28</v>
      </c>
      <c r="B34" s="22" t="s">
        <v>96</v>
      </c>
      <c r="C34" s="22" t="s">
        <v>84</v>
      </c>
      <c r="D34" s="22" t="s">
        <v>68</v>
      </c>
      <c r="E34" s="27">
        <v>1946</v>
      </c>
      <c r="F34" s="27">
        <v>1992</v>
      </c>
      <c r="G34" s="28">
        <v>2.8715277777777777E-2</v>
      </c>
      <c r="H34" s="28">
        <v>2.6226851851851848E-2</v>
      </c>
      <c r="I34" s="28">
        <v>3.2002314814814817E-2</v>
      </c>
      <c r="J34" s="28">
        <v>3.5995370370370372E-2</v>
      </c>
      <c r="K34" s="28">
        <v>3.3750000000000002E-2</v>
      </c>
      <c r="L34" s="28">
        <v>3.0833333333333334E-2</v>
      </c>
      <c r="M34" s="28">
        <f t="shared" si="0"/>
        <v>0.18752314814814813</v>
      </c>
      <c r="N34" s="34" t="s">
        <v>28</v>
      </c>
      <c r="O34" s="34">
        <v>28</v>
      </c>
      <c r="P34" s="32">
        <f t="shared" si="1"/>
        <v>2.8177783343072596E-2</v>
      </c>
      <c r="Q34" s="33">
        <f t="shared" si="4"/>
        <v>46</v>
      </c>
      <c r="R34" s="22" t="s">
        <v>49</v>
      </c>
      <c r="S34" s="22">
        <v>12</v>
      </c>
      <c r="T34" s="22">
        <f t="shared" si="3"/>
        <v>6</v>
      </c>
    </row>
    <row r="35" spans="1:20">
      <c r="A35" s="21">
        <v>29</v>
      </c>
      <c r="B35" s="22" t="s">
        <v>97</v>
      </c>
      <c r="C35" s="22" t="s">
        <v>98</v>
      </c>
      <c r="D35" s="22" t="s">
        <v>35</v>
      </c>
      <c r="E35" s="27">
        <v>1942</v>
      </c>
      <c r="F35" s="27">
        <v>1992</v>
      </c>
      <c r="G35" s="28">
        <v>2.8622685185185185E-2</v>
      </c>
      <c r="H35" s="28">
        <v>2.6747685185185183E-2</v>
      </c>
      <c r="I35" s="28">
        <v>3.3009259259259259E-2</v>
      </c>
      <c r="J35" s="28">
        <v>3.5972222222222218E-2</v>
      </c>
      <c r="K35" s="28">
        <v>3.3645833333333333E-2</v>
      </c>
      <c r="L35" s="28">
        <v>3.078703703703704E-2</v>
      </c>
      <c r="M35" s="28">
        <f t="shared" si="0"/>
        <v>0.18878472222222223</v>
      </c>
      <c r="N35" s="34" t="s">
        <v>28</v>
      </c>
      <c r="O35" s="34">
        <v>29</v>
      </c>
      <c r="P35" s="32">
        <f t="shared" si="1"/>
        <v>2.836735119792971E-2</v>
      </c>
      <c r="Q35" s="33">
        <f t="shared" si="4"/>
        <v>50</v>
      </c>
      <c r="R35" s="22" t="s">
        <v>59</v>
      </c>
      <c r="S35" s="22">
        <v>3</v>
      </c>
      <c r="T35" s="22">
        <f t="shared" si="3"/>
        <v>6</v>
      </c>
    </row>
    <row r="36" spans="1:20">
      <c r="A36" s="21">
        <v>30</v>
      </c>
      <c r="B36" s="25" t="s">
        <v>99</v>
      </c>
      <c r="C36" s="25" t="s">
        <v>100</v>
      </c>
      <c r="D36" s="25" t="s">
        <v>101</v>
      </c>
      <c r="E36" s="26">
        <v>1962</v>
      </c>
      <c r="F36" s="27">
        <v>1992</v>
      </c>
      <c r="G36" s="28">
        <v>2.8958333333333336E-2</v>
      </c>
      <c r="H36" s="28">
        <v>2.6747685185185183E-2</v>
      </c>
      <c r="I36" s="28">
        <v>3.2951388888888891E-2</v>
      </c>
      <c r="J36" s="29">
        <v>3.5983796296296298E-2</v>
      </c>
      <c r="K36" s="28">
        <v>3.3715277777777775E-2</v>
      </c>
      <c r="L36" s="29">
        <v>3.050925925925926E-2</v>
      </c>
      <c r="M36" s="29">
        <f t="shared" si="0"/>
        <v>0.18886574074074075</v>
      </c>
      <c r="N36" s="30" t="s">
        <v>28</v>
      </c>
      <c r="O36" s="34">
        <v>30</v>
      </c>
      <c r="P36" s="32">
        <f t="shared" si="1"/>
        <v>2.8379525280351727E-2</v>
      </c>
      <c r="Q36" s="33">
        <f t="shared" si="4"/>
        <v>30</v>
      </c>
      <c r="R36" s="22" t="s">
        <v>29</v>
      </c>
      <c r="S36" s="22">
        <v>10</v>
      </c>
      <c r="T36" s="22">
        <f t="shared" si="3"/>
        <v>6</v>
      </c>
    </row>
    <row r="37" spans="1:20">
      <c r="A37" s="21">
        <v>31</v>
      </c>
      <c r="B37" s="22" t="s">
        <v>102</v>
      </c>
      <c r="C37" s="22" t="s">
        <v>103</v>
      </c>
      <c r="D37" s="22"/>
      <c r="E37" s="27"/>
      <c r="F37" s="27">
        <v>1992</v>
      </c>
      <c r="G37" s="28">
        <v>2.9328703703703704E-2</v>
      </c>
      <c r="H37" s="28">
        <v>2.6608796296296301E-2</v>
      </c>
      <c r="I37" s="28">
        <v>3.2627314814814817E-2</v>
      </c>
      <c r="J37" s="28">
        <v>3.5879629629629629E-2</v>
      </c>
      <c r="K37" s="28">
        <v>3.4467592592592591E-2</v>
      </c>
      <c r="L37" s="28">
        <v>3.0972222222222224E-2</v>
      </c>
      <c r="M37" s="28">
        <f t="shared" si="0"/>
        <v>0.18988425925925928</v>
      </c>
      <c r="N37" s="34" t="s">
        <v>28</v>
      </c>
      <c r="O37" s="34">
        <v>31</v>
      </c>
      <c r="P37" s="32">
        <f t="shared" si="1"/>
        <v>2.8532570887942792E-2</v>
      </c>
      <c r="Q37" s="33" t="s">
        <v>0</v>
      </c>
      <c r="R37" s="22" t="s">
        <v>61</v>
      </c>
      <c r="S37" s="22"/>
      <c r="T37" s="22">
        <f t="shared" si="3"/>
        <v>6</v>
      </c>
    </row>
    <row r="38" spans="1:20">
      <c r="A38" s="21">
        <v>32</v>
      </c>
      <c r="B38" s="22" t="s">
        <v>104</v>
      </c>
      <c r="C38" s="22" t="s">
        <v>105</v>
      </c>
      <c r="D38" s="22" t="s">
        <v>58</v>
      </c>
      <c r="E38" s="27"/>
      <c r="F38" s="27">
        <v>1992</v>
      </c>
      <c r="G38" s="28">
        <v>2.9490740740740748E-2</v>
      </c>
      <c r="H38" s="28">
        <v>2.6724537037037036E-2</v>
      </c>
      <c r="I38" s="28">
        <v>3.3009259259259259E-2</v>
      </c>
      <c r="J38" s="28">
        <v>3.681712962962963E-2</v>
      </c>
      <c r="K38" s="28">
        <v>3.3703703703703701E-2</v>
      </c>
      <c r="L38" s="28">
        <v>3.0740740740740739E-2</v>
      </c>
      <c r="M38" s="28">
        <f t="shared" si="0"/>
        <v>0.19048611111111111</v>
      </c>
      <c r="N38" s="34" t="s">
        <v>28</v>
      </c>
      <c r="O38" s="34">
        <v>32</v>
      </c>
      <c r="P38" s="32">
        <f t="shared" si="1"/>
        <v>2.8623006928792053E-2</v>
      </c>
      <c r="Q38" s="33" t="s">
        <v>0</v>
      </c>
      <c r="R38" s="22" t="s">
        <v>61</v>
      </c>
      <c r="S38" s="22"/>
      <c r="T38" s="22">
        <f t="shared" si="3"/>
        <v>6</v>
      </c>
    </row>
    <row r="39" spans="1:20">
      <c r="A39" s="21">
        <v>33</v>
      </c>
      <c r="B39" s="22" t="s">
        <v>36</v>
      </c>
      <c r="C39" s="22" t="s">
        <v>106</v>
      </c>
      <c r="D39" s="22" t="s">
        <v>42</v>
      </c>
      <c r="E39" s="27">
        <v>1955</v>
      </c>
      <c r="F39" s="27">
        <v>1992</v>
      </c>
      <c r="G39" s="28">
        <v>3.0231481481481481E-2</v>
      </c>
      <c r="H39" s="28">
        <v>2.7303240740740749E-2</v>
      </c>
      <c r="I39" s="28">
        <v>3.2939814814814811E-2</v>
      </c>
      <c r="J39" s="28">
        <v>3.6284722222222225E-2</v>
      </c>
      <c r="K39" s="28">
        <v>3.3680555555555554E-2</v>
      </c>
      <c r="L39" s="28">
        <v>3.0393518518518518E-2</v>
      </c>
      <c r="M39" s="28">
        <f t="shared" si="0"/>
        <v>0.19083333333333333</v>
      </c>
      <c r="N39" s="34" t="s">
        <v>28</v>
      </c>
      <c r="O39" s="34">
        <v>33</v>
      </c>
      <c r="P39" s="32">
        <f t="shared" ref="P39:P70" si="5">M39/66.55*10</f>
        <v>2.8675181567743551E-2</v>
      </c>
      <c r="Q39" s="33">
        <f t="shared" ref="Q39:Q68" si="6">F39-E39</f>
        <v>37</v>
      </c>
      <c r="R39" s="22" t="s">
        <v>29</v>
      </c>
      <c r="S39" s="22">
        <v>11</v>
      </c>
      <c r="T39" s="22">
        <f t="shared" si="3"/>
        <v>6</v>
      </c>
    </row>
    <row r="40" spans="1:20">
      <c r="A40" s="21">
        <v>34</v>
      </c>
      <c r="B40" s="22" t="s">
        <v>107</v>
      </c>
      <c r="C40" s="22" t="s">
        <v>75</v>
      </c>
      <c r="D40" s="22" t="s">
        <v>68</v>
      </c>
      <c r="E40" s="27">
        <v>1948</v>
      </c>
      <c r="F40" s="27">
        <v>1992</v>
      </c>
      <c r="G40" s="28">
        <v>2.9780092592592594E-2</v>
      </c>
      <c r="H40" s="28">
        <v>2.6643518518518521E-2</v>
      </c>
      <c r="I40" s="28">
        <v>3.3333333333333333E-2</v>
      </c>
      <c r="J40" s="28">
        <v>3.6354166666666667E-2</v>
      </c>
      <c r="K40" s="28">
        <v>3.4212962962962966E-2</v>
      </c>
      <c r="L40" s="28">
        <v>3.078703703703704E-2</v>
      </c>
      <c r="M40" s="28">
        <f t="shared" si="0"/>
        <v>0.19111111111111112</v>
      </c>
      <c r="N40" s="34" t="s">
        <v>28</v>
      </c>
      <c r="O40" s="34">
        <v>34</v>
      </c>
      <c r="P40" s="32">
        <f t="shared" si="5"/>
        <v>2.8716921278904753E-2</v>
      </c>
      <c r="Q40" s="33">
        <f t="shared" si="6"/>
        <v>44</v>
      </c>
      <c r="R40" s="22" t="s">
        <v>49</v>
      </c>
      <c r="S40" s="22">
        <v>13</v>
      </c>
      <c r="T40" s="22">
        <f t="shared" si="3"/>
        <v>6</v>
      </c>
    </row>
    <row r="41" spans="1:20">
      <c r="A41" s="21">
        <v>35</v>
      </c>
      <c r="B41" s="22" t="s">
        <v>108</v>
      </c>
      <c r="C41" s="22" t="s">
        <v>79</v>
      </c>
      <c r="D41" s="22" t="s">
        <v>42</v>
      </c>
      <c r="E41" s="27">
        <v>1950</v>
      </c>
      <c r="F41" s="27">
        <v>1992</v>
      </c>
      <c r="G41" s="28">
        <v>2.9340277777777781E-2</v>
      </c>
      <c r="H41" s="28">
        <v>2.6377314814814819E-2</v>
      </c>
      <c r="I41" s="28">
        <v>3.3090277777777781E-2</v>
      </c>
      <c r="J41" s="28">
        <v>3.6099537037037034E-2</v>
      </c>
      <c r="K41" s="28">
        <v>3.4942129629629635E-2</v>
      </c>
      <c r="L41" s="28">
        <v>3.1539351851851853E-2</v>
      </c>
      <c r="M41" s="28">
        <f t="shared" si="0"/>
        <v>0.19138888888888891</v>
      </c>
      <c r="N41" s="34" t="s">
        <v>28</v>
      </c>
      <c r="O41" s="34">
        <v>35</v>
      </c>
      <c r="P41" s="32">
        <f t="shared" si="5"/>
        <v>2.8758660990065955E-2</v>
      </c>
      <c r="Q41" s="33">
        <f t="shared" si="6"/>
        <v>42</v>
      </c>
      <c r="R41" s="22" t="s">
        <v>49</v>
      </c>
      <c r="S41" s="22">
        <v>14</v>
      </c>
      <c r="T41" s="22">
        <f t="shared" si="3"/>
        <v>6</v>
      </c>
    </row>
    <row r="42" spans="1:20">
      <c r="A42" s="21">
        <v>36</v>
      </c>
      <c r="B42" s="22" t="s">
        <v>109</v>
      </c>
      <c r="C42" s="22" t="s">
        <v>110</v>
      </c>
      <c r="D42" s="22" t="s">
        <v>68</v>
      </c>
      <c r="E42" s="27">
        <v>1955</v>
      </c>
      <c r="F42" s="27">
        <v>1992</v>
      </c>
      <c r="G42" s="28">
        <v>2.9675925925925929E-2</v>
      </c>
      <c r="H42" s="28">
        <v>2.6365740740740742E-2</v>
      </c>
      <c r="I42" s="28">
        <v>3.2615740740740744E-2</v>
      </c>
      <c r="J42" s="28">
        <v>3.7395833333333336E-2</v>
      </c>
      <c r="K42" s="28">
        <v>3.4791666666666672E-2</v>
      </c>
      <c r="L42" s="28">
        <v>3.1469907407407412E-2</v>
      </c>
      <c r="M42" s="28">
        <f t="shared" si="0"/>
        <v>0.19231481481481483</v>
      </c>
      <c r="N42" s="34" t="s">
        <v>28</v>
      </c>
      <c r="O42" s="34">
        <v>36</v>
      </c>
      <c r="P42" s="32">
        <f t="shared" si="5"/>
        <v>2.8897793360603281E-2</v>
      </c>
      <c r="Q42" s="33">
        <f t="shared" si="6"/>
        <v>37</v>
      </c>
      <c r="R42" s="22" t="s">
        <v>29</v>
      </c>
      <c r="S42" s="22">
        <v>12</v>
      </c>
      <c r="T42" s="22">
        <f t="shared" si="3"/>
        <v>6</v>
      </c>
    </row>
    <row r="43" spans="1:20">
      <c r="A43" s="21">
        <v>37</v>
      </c>
      <c r="B43" s="22" t="s">
        <v>111</v>
      </c>
      <c r="C43" s="22" t="s">
        <v>112</v>
      </c>
      <c r="D43" s="22" t="s">
        <v>113</v>
      </c>
      <c r="E43" s="27">
        <v>1951</v>
      </c>
      <c r="F43" s="27">
        <v>1992</v>
      </c>
      <c r="G43" s="28">
        <v>2.9282407407407406E-2</v>
      </c>
      <c r="H43" s="28">
        <v>2.7395833333333341E-2</v>
      </c>
      <c r="I43" s="28">
        <v>3.3310185185185186E-2</v>
      </c>
      <c r="J43" s="28">
        <v>3.7372685185185189E-2</v>
      </c>
      <c r="K43" s="28">
        <v>3.4930555555555555E-2</v>
      </c>
      <c r="L43" s="28">
        <v>3.1284722222222221E-2</v>
      </c>
      <c r="M43" s="28">
        <f t="shared" si="0"/>
        <v>0.1935763888888889</v>
      </c>
      <c r="N43" s="34" t="s">
        <v>28</v>
      </c>
      <c r="O43" s="34">
        <v>37</v>
      </c>
      <c r="P43" s="32">
        <f t="shared" si="5"/>
        <v>2.9087361215460392E-2</v>
      </c>
      <c r="Q43" s="33">
        <f t="shared" si="6"/>
        <v>41</v>
      </c>
      <c r="R43" s="22" t="s">
        <v>29</v>
      </c>
      <c r="S43" s="22">
        <v>13</v>
      </c>
      <c r="T43" s="22">
        <f t="shared" si="3"/>
        <v>6</v>
      </c>
    </row>
    <row r="44" spans="1:20">
      <c r="A44" s="21">
        <v>38</v>
      </c>
      <c r="B44" s="22" t="s">
        <v>114</v>
      </c>
      <c r="C44" s="22" t="s">
        <v>115</v>
      </c>
      <c r="D44" s="22" t="s">
        <v>91</v>
      </c>
      <c r="E44" s="27">
        <v>1956</v>
      </c>
      <c r="F44" s="27">
        <v>1992</v>
      </c>
      <c r="G44" s="28">
        <v>3.1620370370370375E-2</v>
      </c>
      <c r="H44" s="28">
        <v>2.8009259259259265E-2</v>
      </c>
      <c r="I44" s="28">
        <v>3.349537037037037E-2</v>
      </c>
      <c r="J44" s="28">
        <v>3.7696759259259256E-2</v>
      </c>
      <c r="K44" s="28">
        <v>3.4918981481481481E-2</v>
      </c>
      <c r="L44" s="28">
        <v>2.9270833333333333E-2</v>
      </c>
      <c r="M44" s="28">
        <f t="shared" si="0"/>
        <v>0.19501157407407407</v>
      </c>
      <c r="N44" s="34" t="s">
        <v>28</v>
      </c>
      <c r="O44" s="34">
        <v>38</v>
      </c>
      <c r="P44" s="32">
        <f t="shared" si="5"/>
        <v>2.9303016389793247E-2</v>
      </c>
      <c r="Q44" s="33">
        <f t="shared" si="6"/>
        <v>36</v>
      </c>
      <c r="R44" s="22" t="s">
        <v>29</v>
      </c>
      <c r="S44" s="22">
        <v>14</v>
      </c>
      <c r="T44" s="22">
        <f t="shared" si="3"/>
        <v>6</v>
      </c>
    </row>
    <row r="45" spans="1:20">
      <c r="A45" s="21">
        <v>39</v>
      </c>
      <c r="B45" s="22" t="s">
        <v>116</v>
      </c>
      <c r="C45" s="22" t="s">
        <v>117</v>
      </c>
      <c r="D45" s="22" t="s">
        <v>118</v>
      </c>
      <c r="E45" s="27">
        <v>1958</v>
      </c>
      <c r="F45" s="27">
        <v>1992</v>
      </c>
      <c r="G45" s="28">
        <v>2.988425925925926E-2</v>
      </c>
      <c r="H45" s="28">
        <v>2.7557870370370368E-2</v>
      </c>
      <c r="I45" s="28">
        <v>3.3321759259259259E-2</v>
      </c>
      <c r="J45" s="28">
        <v>3.7164351851851851E-2</v>
      </c>
      <c r="K45" s="28">
        <v>3.5983796296296298E-2</v>
      </c>
      <c r="L45" s="28">
        <v>3.1736111111111111E-2</v>
      </c>
      <c r="M45" s="28">
        <f t="shared" si="0"/>
        <v>0.19564814814814815</v>
      </c>
      <c r="N45" s="34" t="s">
        <v>28</v>
      </c>
      <c r="O45" s="34">
        <v>39</v>
      </c>
      <c r="P45" s="32">
        <f t="shared" si="5"/>
        <v>2.9398669894537665E-2</v>
      </c>
      <c r="Q45" s="33">
        <f t="shared" si="6"/>
        <v>34</v>
      </c>
      <c r="R45" s="22" t="s">
        <v>29</v>
      </c>
      <c r="S45" s="22">
        <v>15</v>
      </c>
      <c r="T45" s="22">
        <f t="shared" si="3"/>
        <v>6</v>
      </c>
    </row>
    <row r="46" spans="1:20">
      <c r="A46" s="21">
        <v>40</v>
      </c>
      <c r="B46" s="22" t="s">
        <v>119</v>
      </c>
      <c r="C46" s="35" t="s">
        <v>120</v>
      </c>
      <c r="D46" s="22" t="s">
        <v>48</v>
      </c>
      <c r="E46" s="27">
        <v>1954</v>
      </c>
      <c r="F46" s="27">
        <v>1992</v>
      </c>
      <c r="G46" s="28">
        <v>3.1435185185185184E-2</v>
      </c>
      <c r="H46" s="28">
        <v>2.7465277777777772E-2</v>
      </c>
      <c r="I46" s="28">
        <v>3.3900462962962966E-2</v>
      </c>
      <c r="J46" s="28">
        <v>3.6863425925925931E-2</v>
      </c>
      <c r="K46" s="28">
        <v>3.5173611111111107E-2</v>
      </c>
      <c r="L46" s="28">
        <v>3.1215277777777783E-2</v>
      </c>
      <c r="M46" s="28">
        <f t="shared" si="0"/>
        <v>0.19605324074074074</v>
      </c>
      <c r="N46" s="34" t="s">
        <v>28</v>
      </c>
      <c r="O46" s="34">
        <v>40</v>
      </c>
      <c r="P46" s="32">
        <f t="shared" si="5"/>
        <v>2.9459540306647748E-2</v>
      </c>
      <c r="Q46" s="33">
        <f t="shared" si="6"/>
        <v>38</v>
      </c>
      <c r="R46" s="22" t="s">
        <v>29</v>
      </c>
      <c r="S46" s="22">
        <v>16</v>
      </c>
      <c r="T46" s="22">
        <f t="shared" si="3"/>
        <v>6</v>
      </c>
    </row>
    <row r="47" spans="1:20">
      <c r="A47" s="21">
        <v>41</v>
      </c>
      <c r="B47" s="22" t="s">
        <v>121</v>
      </c>
      <c r="C47" s="22" t="s">
        <v>122</v>
      </c>
      <c r="D47" s="22" t="s">
        <v>123</v>
      </c>
      <c r="E47" s="27">
        <v>1966</v>
      </c>
      <c r="F47" s="27">
        <v>1992</v>
      </c>
      <c r="G47" s="28">
        <v>3.0439814814814819E-2</v>
      </c>
      <c r="H47" s="28">
        <v>2.8171296296296302E-2</v>
      </c>
      <c r="I47" s="28">
        <v>3.3171296296296296E-2</v>
      </c>
      <c r="J47" s="28">
        <v>3.72337962962963E-2</v>
      </c>
      <c r="K47" s="28">
        <v>3.4795197740112985E-2</v>
      </c>
      <c r="L47" s="28">
        <v>3.1990740740740743E-2</v>
      </c>
      <c r="M47" s="28">
        <f t="shared" si="0"/>
        <v>0.19580214218455746</v>
      </c>
      <c r="N47" s="34" t="s">
        <v>28</v>
      </c>
      <c r="O47" s="34">
        <v>41</v>
      </c>
      <c r="P47" s="32">
        <f t="shared" si="5"/>
        <v>2.9421809494298644E-2</v>
      </c>
      <c r="Q47" s="33">
        <f t="shared" si="6"/>
        <v>26</v>
      </c>
      <c r="R47" s="22" t="s">
        <v>43</v>
      </c>
      <c r="S47" s="22">
        <v>5</v>
      </c>
      <c r="T47" s="22">
        <f t="shared" si="3"/>
        <v>6</v>
      </c>
    </row>
    <row r="48" spans="1:20">
      <c r="A48" s="21">
        <v>42</v>
      </c>
      <c r="B48" s="25" t="s">
        <v>124</v>
      </c>
      <c r="C48" s="25" t="s">
        <v>125</v>
      </c>
      <c r="D48" s="25" t="s">
        <v>126</v>
      </c>
      <c r="E48" s="26">
        <v>1954</v>
      </c>
      <c r="F48" s="27">
        <v>1992</v>
      </c>
      <c r="G48" s="28">
        <v>2.9398148148148149E-2</v>
      </c>
      <c r="H48" s="28">
        <v>2.7141203703703716E-2</v>
      </c>
      <c r="I48" s="28">
        <v>3.3449074074074069E-2</v>
      </c>
      <c r="J48" s="29">
        <v>3.7349537037037035E-2</v>
      </c>
      <c r="K48" s="28">
        <v>3.7511574074074072E-2</v>
      </c>
      <c r="L48" s="29">
        <v>3.1597222222222221E-2</v>
      </c>
      <c r="M48" s="29">
        <f t="shared" si="0"/>
        <v>0.19644675925925925</v>
      </c>
      <c r="N48" s="30" t="s">
        <v>28</v>
      </c>
      <c r="O48" s="34">
        <v>42</v>
      </c>
      <c r="P48" s="32">
        <f t="shared" si="5"/>
        <v>2.951867156412611E-2</v>
      </c>
      <c r="Q48" s="33">
        <f t="shared" si="6"/>
        <v>38</v>
      </c>
      <c r="R48" s="22" t="s">
        <v>29</v>
      </c>
      <c r="S48" s="22">
        <v>17</v>
      </c>
      <c r="T48" s="22">
        <f t="shared" si="3"/>
        <v>6</v>
      </c>
    </row>
    <row r="49" spans="1:20">
      <c r="A49" s="21">
        <v>43</v>
      </c>
      <c r="B49" s="22" t="s">
        <v>127</v>
      </c>
      <c r="C49" s="22" t="s">
        <v>128</v>
      </c>
      <c r="D49" s="22" t="s">
        <v>42</v>
      </c>
      <c r="E49" s="27">
        <v>1954</v>
      </c>
      <c r="F49" s="27">
        <v>1992</v>
      </c>
      <c r="G49" s="28">
        <v>2.9953703703703708E-2</v>
      </c>
      <c r="H49" s="28">
        <v>2.7199074074074073E-2</v>
      </c>
      <c r="I49" s="28">
        <v>3.3460648148148149E-2</v>
      </c>
      <c r="J49" s="28">
        <v>3.7499999999999999E-2</v>
      </c>
      <c r="K49" s="28">
        <v>3.5995370370370372E-2</v>
      </c>
      <c r="L49" s="28">
        <v>3.2708333333333332E-2</v>
      </c>
      <c r="M49" s="28">
        <f t="shared" si="0"/>
        <v>0.19681712962962963</v>
      </c>
      <c r="N49" s="34" t="s">
        <v>28</v>
      </c>
      <c r="O49" s="34">
        <v>43</v>
      </c>
      <c r="P49" s="32">
        <f t="shared" si="5"/>
        <v>2.9574324512341044E-2</v>
      </c>
      <c r="Q49" s="33">
        <f t="shared" si="6"/>
        <v>38</v>
      </c>
      <c r="R49" s="22" t="s">
        <v>29</v>
      </c>
      <c r="S49" s="22">
        <v>18</v>
      </c>
      <c r="T49" s="22">
        <f t="shared" si="3"/>
        <v>6</v>
      </c>
    </row>
    <row r="50" spans="1:20">
      <c r="A50" s="21">
        <v>44</v>
      </c>
      <c r="B50" s="22" t="s">
        <v>129</v>
      </c>
      <c r="C50" s="22" t="s">
        <v>130</v>
      </c>
      <c r="D50" s="22" t="s">
        <v>131</v>
      </c>
      <c r="E50" s="27">
        <v>1965</v>
      </c>
      <c r="F50" s="27">
        <v>1992</v>
      </c>
      <c r="G50" s="28">
        <v>3.0081018518518524E-2</v>
      </c>
      <c r="H50" s="28">
        <v>2.7141203703703716E-2</v>
      </c>
      <c r="I50" s="28">
        <v>3.3506944444444443E-2</v>
      </c>
      <c r="J50" s="28">
        <v>3.7326388888888888E-2</v>
      </c>
      <c r="K50" s="28">
        <v>3.6585648148148145E-2</v>
      </c>
      <c r="L50" s="28">
        <v>3.2233796296296295E-2</v>
      </c>
      <c r="M50" s="28">
        <f t="shared" si="0"/>
        <v>0.19687500000000002</v>
      </c>
      <c r="N50" s="34" t="s">
        <v>28</v>
      </c>
      <c r="O50" s="34">
        <v>44</v>
      </c>
      <c r="P50" s="32">
        <f t="shared" si="5"/>
        <v>2.9583020285499632E-2</v>
      </c>
      <c r="Q50" s="33">
        <f t="shared" si="6"/>
        <v>27</v>
      </c>
      <c r="R50" s="22" t="s">
        <v>43</v>
      </c>
      <c r="S50" s="22">
        <v>6</v>
      </c>
      <c r="T50" s="22">
        <f t="shared" si="3"/>
        <v>6</v>
      </c>
    </row>
    <row r="51" spans="1:20">
      <c r="A51" s="21">
        <v>45</v>
      </c>
      <c r="B51" s="22" t="s">
        <v>132</v>
      </c>
      <c r="C51" s="26" t="s">
        <v>122</v>
      </c>
      <c r="D51" s="22" t="s">
        <v>133</v>
      </c>
      <c r="E51" s="27">
        <v>1940</v>
      </c>
      <c r="F51" s="27">
        <v>1992</v>
      </c>
      <c r="G51" s="28">
        <v>3.0914351851851853E-2</v>
      </c>
      <c r="H51" s="28">
        <v>2.8206018518518519E-2</v>
      </c>
      <c r="I51" s="28">
        <v>3.4027777777777775E-2</v>
      </c>
      <c r="J51" s="28">
        <v>3.7372685185185189E-2</v>
      </c>
      <c r="K51" s="28">
        <v>3.4699074074074077E-2</v>
      </c>
      <c r="L51" s="28">
        <v>3.172453703703703E-2</v>
      </c>
      <c r="M51" s="28">
        <f t="shared" si="0"/>
        <v>0.19694444444444445</v>
      </c>
      <c r="N51" s="34" t="s">
        <v>28</v>
      </c>
      <c r="O51" s="34">
        <v>45</v>
      </c>
      <c r="P51" s="32">
        <f t="shared" si="5"/>
        <v>2.9593455213289925E-2</v>
      </c>
      <c r="Q51" s="33">
        <f t="shared" si="6"/>
        <v>52</v>
      </c>
      <c r="R51" s="22" t="s">
        <v>59</v>
      </c>
      <c r="S51" s="22">
        <v>4</v>
      </c>
      <c r="T51" s="22">
        <f t="shared" si="3"/>
        <v>6</v>
      </c>
    </row>
    <row r="52" spans="1:20">
      <c r="A52" s="21">
        <v>46</v>
      </c>
      <c r="B52" s="22" t="s">
        <v>134</v>
      </c>
      <c r="C52" s="22" t="s">
        <v>135</v>
      </c>
      <c r="D52" s="22" t="s">
        <v>133</v>
      </c>
      <c r="E52" s="27">
        <v>1931</v>
      </c>
      <c r="F52" s="27">
        <v>1992</v>
      </c>
      <c r="G52" s="28">
        <v>2.9513888888888885E-2</v>
      </c>
      <c r="H52" s="28">
        <v>2.9699074074074076E-2</v>
      </c>
      <c r="I52" s="28">
        <v>3.3414351851851855E-2</v>
      </c>
      <c r="J52" s="28">
        <v>3.7361111111111109E-2</v>
      </c>
      <c r="K52" s="28">
        <v>3.5208333333333335E-2</v>
      </c>
      <c r="L52" s="28">
        <v>3.2118055555555559E-2</v>
      </c>
      <c r="M52" s="28">
        <f t="shared" si="0"/>
        <v>0.1973148148148148</v>
      </c>
      <c r="N52" s="34" t="s">
        <v>28</v>
      </c>
      <c r="O52" s="34">
        <v>46</v>
      </c>
      <c r="P52" s="32">
        <f t="shared" si="5"/>
        <v>2.9649108161504855E-2</v>
      </c>
      <c r="Q52" s="33">
        <f t="shared" si="6"/>
        <v>61</v>
      </c>
      <c r="R52" s="22" t="s">
        <v>136</v>
      </c>
      <c r="S52" s="22">
        <v>1</v>
      </c>
      <c r="T52" s="22">
        <f t="shared" si="3"/>
        <v>6</v>
      </c>
    </row>
    <row r="53" spans="1:20">
      <c r="A53" s="21">
        <v>47</v>
      </c>
      <c r="B53" s="22" t="s">
        <v>137</v>
      </c>
      <c r="C53" s="22" t="s">
        <v>82</v>
      </c>
      <c r="D53" s="22" t="s">
        <v>95</v>
      </c>
      <c r="E53" s="27">
        <v>1962</v>
      </c>
      <c r="F53" s="27">
        <v>1992</v>
      </c>
      <c r="G53" s="28">
        <v>3.1331018518518515E-2</v>
      </c>
      <c r="H53" s="28">
        <v>2.837962962962963E-2</v>
      </c>
      <c r="I53" s="28">
        <v>3.0659722222222224E-2</v>
      </c>
      <c r="J53" s="28">
        <v>3.8599537037037036E-2</v>
      </c>
      <c r="K53" s="28">
        <v>3.6145833333333328E-2</v>
      </c>
      <c r="L53" s="28">
        <v>3.2245370370370369E-2</v>
      </c>
      <c r="M53" s="28">
        <f t="shared" si="0"/>
        <v>0.1973611111111111</v>
      </c>
      <c r="N53" s="34" t="s">
        <v>28</v>
      </c>
      <c r="O53" s="34">
        <v>47</v>
      </c>
      <c r="P53" s="32">
        <f t="shared" si="5"/>
        <v>2.9656064780031723E-2</v>
      </c>
      <c r="Q53" s="33">
        <f t="shared" si="6"/>
        <v>30</v>
      </c>
      <c r="R53" s="22" t="s">
        <v>29</v>
      </c>
      <c r="S53" s="22">
        <v>1</v>
      </c>
      <c r="T53" s="22">
        <f t="shared" si="3"/>
        <v>6</v>
      </c>
    </row>
    <row r="54" spans="1:20">
      <c r="A54" s="21">
        <v>48</v>
      </c>
      <c r="B54" s="22" t="s">
        <v>138</v>
      </c>
      <c r="C54" s="22" t="s">
        <v>139</v>
      </c>
      <c r="D54" s="22" t="s">
        <v>140</v>
      </c>
      <c r="E54" s="27">
        <v>1949</v>
      </c>
      <c r="F54" s="27">
        <v>1992</v>
      </c>
      <c r="G54" s="28">
        <v>3.005787037037037E-2</v>
      </c>
      <c r="H54" s="28">
        <v>2.7685185185185195E-2</v>
      </c>
      <c r="I54" s="28">
        <v>3.3854166666666664E-2</v>
      </c>
      <c r="J54" s="28">
        <v>3.8148148148148146E-2</v>
      </c>
      <c r="K54" s="28">
        <v>3.5891203703703703E-2</v>
      </c>
      <c r="L54" s="28">
        <v>3.2407407407407406E-2</v>
      </c>
      <c r="M54" s="28">
        <f t="shared" si="0"/>
        <v>0.19804398148148147</v>
      </c>
      <c r="N54" s="34" t="s">
        <v>28</v>
      </c>
      <c r="O54" s="34">
        <v>48</v>
      </c>
      <c r="P54" s="32">
        <f t="shared" si="5"/>
        <v>2.9758674903303004E-2</v>
      </c>
      <c r="Q54" s="33">
        <f t="shared" si="6"/>
        <v>43</v>
      </c>
      <c r="R54" s="22" t="s">
        <v>49</v>
      </c>
      <c r="S54" s="22">
        <v>15</v>
      </c>
      <c r="T54" s="22">
        <f t="shared" si="3"/>
        <v>6</v>
      </c>
    </row>
    <row r="55" spans="1:20">
      <c r="A55" s="21">
        <v>49</v>
      </c>
      <c r="B55" s="22" t="s">
        <v>141</v>
      </c>
      <c r="C55" s="22" t="s">
        <v>72</v>
      </c>
      <c r="D55" s="22" t="s">
        <v>42</v>
      </c>
      <c r="E55" s="27">
        <v>1955</v>
      </c>
      <c r="F55" s="27">
        <v>1992</v>
      </c>
      <c r="G55" s="28">
        <v>3.0798611111111113E-2</v>
      </c>
      <c r="H55" s="28">
        <v>2.8391203703703707E-2</v>
      </c>
      <c r="I55" s="28">
        <v>3.4155092592592591E-2</v>
      </c>
      <c r="J55" s="28">
        <v>3.770833333333333E-2</v>
      </c>
      <c r="K55" s="28">
        <v>3.5257205216247797E-2</v>
      </c>
      <c r="L55" s="28">
        <v>3.1747685185185184E-2</v>
      </c>
      <c r="M55" s="28">
        <f t="shared" si="0"/>
        <v>0.19805813114217374</v>
      </c>
      <c r="N55" s="34" t="s">
        <v>28</v>
      </c>
      <c r="O55" s="34">
        <v>49</v>
      </c>
      <c r="P55" s="32">
        <f t="shared" si="5"/>
        <v>2.9760801073204172E-2</v>
      </c>
      <c r="Q55" s="33">
        <f t="shared" si="6"/>
        <v>37</v>
      </c>
      <c r="R55" s="22" t="s">
        <v>49</v>
      </c>
      <c r="S55" s="22">
        <v>16</v>
      </c>
      <c r="T55" s="22">
        <f t="shared" si="3"/>
        <v>6</v>
      </c>
    </row>
    <row r="56" spans="1:20">
      <c r="A56" s="21">
        <v>50</v>
      </c>
      <c r="B56" s="22" t="s">
        <v>142</v>
      </c>
      <c r="C56" s="22" t="s">
        <v>143</v>
      </c>
      <c r="D56" s="22" t="s">
        <v>144</v>
      </c>
      <c r="E56" s="27">
        <v>1960</v>
      </c>
      <c r="F56" s="27">
        <v>1992</v>
      </c>
      <c r="G56" s="28">
        <v>3.0300925925925926E-2</v>
      </c>
      <c r="H56" s="28">
        <v>2.7986111111111114E-2</v>
      </c>
      <c r="I56" s="28">
        <v>3.3715277777777775E-2</v>
      </c>
      <c r="J56" s="28">
        <v>3.8206018518518521E-2</v>
      </c>
      <c r="K56" s="28">
        <v>3.6495721617475149E-2</v>
      </c>
      <c r="L56" s="28">
        <v>3.2384259259259258E-2</v>
      </c>
      <c r="M56" s="28">
        <f t="shared" si="0"/>
        <v>0.19908831421006773</v>
      </c>
      <c r="N56" s="34" t="s">
        <v>28</v>
      </c>
      <c r="O56" s="34">
        <v>50</v>
      </c>
      <c r="P56" s="32">
        <f t="shared" si="5"/>
        <v>2.9915599430513556E-2</v>
      </c>
      <c r="Q56" s="33">
        <f t="shared" si="6"/>
        <v>32</v>
      </c>
      <c r="R56" s="22" t="s">
        <v>29</v>
      </c>
      <c r="S56" s="22">
        <v>20</v>
      </c>
      <c r="T56" s="22">
        <f t="shared" si="3"/>
        <v>6</v>
      </c>
    </row>
    <row r="57" spans="1:20">
      <c r="A57" s="21">
        <v>51</v>
      </c>
      <c r="B57" s="22" t="s">
        <v>145</v>
      </c>
      <c r="C57" s="22" t="s">
        <v>146</v>
      </c>
      <c r="D57" s="22" t="s">
        <v>68</v>
      </c>
      <c r="E57" s="27">
        <v>1966</v>
      </c>
      <c r="F57" s="27">
        <v>1992</v>
      </c>
      <c r="G57" s="28">
        <v>3.0023148148148153E-2</v>
      </c>
      <c r="H57" s="28">
        <v>2.8611111111111118E-2</v>
      </c>
      <c r="I57" s="28">
        <v>3.439814814814815E-2</v>
      </c>
      <c r="J57" s="28">
        <v>3.7928240740740742E-2</v>
      </c>
      <c r="K57" s="28">
        <v>3.6623045733489186E-2</v>
      </c>
      <c r="L57" s="28">
        <v>3.3101851851851848E-2</v>
      </c>
      <c r="M57" s="28">
        <f t="shared" si="0"/>
        <v>0.20068554573348921</v>
      </c>
      <c r="N57" s="34" t="s">
        <v>28</v>
      </c>
      <c r="O57" s="34">
        <v>51</v>
      </c>
      <c r="P57" s="32">
        <f t="shared" si="5"/>
        <v>3.0155604167316184E-2</v>
      </c>
      <c r="Q57" s="33">
        <f t="shared" si="6"/>
        <v>26</v>
      </c>
      <c r="R57" s="22" t="s">
        <v>43</v>
      </c>
      <c r="S57" s="22">
        <v>7</v>
      </c>
      <c r="T57" s="22">
        <f t="shared" si="3"/>
        <v>6</v>
      </c>
    </row>
    <row r="58" spans="1:20">
      <c r="A58" s="21">
        <v>52</v>
      </c>
      <c r="B58" s="22" t="s">
        <v>147</v>
      </c>
      <c r="C58" s="22" t="s">
        <v>26</v>
      </c>
      <c r="D58" s="22" t="s">
        <v>95</v>
      </c>
      <c r="E58" s="27">
        <v>1948</v>
      </c>
      <c r="F58" s="27">
        <v>1992</v>
      </c>
      <c r="G58" s="28">
        <v>3.0312499999999999E-2</v>
      </c>
      <c r="H58" s="28">
        <v>2.8182870370370372E-2</v>
      </c>
      <c r="I58" s="28">
        <v>3.4201388888888885E-2</v>
      </c>
      <c r="J58" s="28">
        <v>3.8356481481481484E-2</v>
      </c>
      <c r="K58" s="28">
        <v>3.6692495251315023E-2</v>
      </c>
      <c r="L58" s="28">
        <v>3.3067129629629634E-2</v>
      </c>
      <c r="M58" s="28">
        <f t="shared" si="0"/>
        <v>0.20081286562168538</v>
      </c>
      <c r="N58" s="34" t="s">
        <v>28</v>
      </c>
      <c r="O58" s="34">
        <v>52</v>
      </c>
      <c r="P58" s="32">
        <f t="shared" si="5"/>
        <v>3.0174735630606367E-2</v>
      </c>
      <c r="Q58" s="33">
        <f t="shared" si="6"/>
        <v>44</v>
      </c>
      <c r="R58" s="22" t="s">
        <v>49</v>
      </c>
      <c r="S58" s="22">
        <v>17</v>
      </c>
      <c r="T58" s="22">
        <f t="shared" si="3"/>
        <v>6</v>
      </c>
    </row>
    <row r="59" spans="1:20">
      <c r="A59" s="21">
        <v>53</v>
      </c>
      <c r="B59" s="22" t="s">
        <v>148</v>
      </c>
      <c r="C59" s="22" t="s">
        <v>149</v>
      </c>
      <c r="D59" s="22" t="s">
        <v>144</v>
      </c>
      <c r="E59" s="27">
        <v>1953</v>
      </c>
      <c r="F59" s="27">
        <v>1992</v>
      </c>
      <c r="G59" s="28">
        <v>2.9965277777777775E-2</v>
      </c>
      <c r="H59" s="28">
        <v>2.842592592592592E-2</v>
      </c>
      <c r="I59" s="5">
        <v>3.3923611111111113E-2</v>
      </c>
      <c r="J59" s="36">
        <v>3.8090277777777778E-2</v>
      </c>
      <c r="K59" s="28">
        <v>3.7734238018702515E-2</v>
      </c>
      <c r="L59" s="28">
        <v>3.3194444444444443E-2</v>
      </c>
      <c r="M59" s="28">
        <f t="shared" si="0"/>
        <v>0.20133377505573954</v>
      </c>
      <c r="N59" s="34" t="s">
        <v>28</v>
      </c>
      <c r="O59" s="34">
        <v>53</v>
      </c>
      <c r="P59" s="32">
        <f t="shared" si="5"/>
        <v>3.0253009024153205E-2</v>
      </c>
      <c r="Q59" s="33">
        <f t="shared" si="6"/>
        <v>39</v>
      </c>
      <c r="R59" s="22" t="s">
        <v>29</v>
      </c>
      <c r="S59" s="22">
        <v>21</v>
      </c>
      <c r="T59" s="22">
        <f t="shared" si="3"/>
        <v>6</v>
      </c>
    </row>
    <row r="60" spans="1:20">
      <c r="A60" s="21">
        <v>54</v>
      </c>
      <c r="B60" s="22" t="s">
        <v>150</v>
      </c>
      <c r="C60" s="22" t="s">
        <v>151</v>
      </c>
      <c r="D60" s="22" t="s">
        <v>88</v>
      </c>
      <c r="E60" s="27">
        <v>1943</v>
      </c>
      <c r="F60" s="27">
        <v>1992</v>
      </c>
      <c r="G60" s="28">
        <v>3.037037037037037E-2</v>
      </c>
      <c r="H60" s="28">
        <v>2.8576388888888891E-2</v>
      </c>
      <c r="I60" s="28">
        <v>3.4814814814814812E-2</v>
      </c>
      <c r="J60" s="28">
        <v>3.8310185185185183E-2</v>
      </c>
      <c r="K60" s="28">
        <v>3.6379972421098764E-2</v>
      </c>
      <c r="L60" s="28">
        <v>3.2974537037037038E-2</v>
      </c>
      <c r="M60" s="28">
        <f t="shared" si="0"/>
        <v>0.20142626871739502</v>
      </c>
      <c r="N60" s="34" t="s">
        <v>28</v>
      </c>
      <c r="O60" s="34">
        <v>54</v>
      </c>
      <c r="P60" s="32">
        <f t="shared" si="5"/>
        <v>3.0266907395551469E-2</v>
      </c>
      <c r="Q60" s="33">
        <f t="shared" si="6"/>
        <v>49</v>
      </c>
      <c r="R60" s="22" t="s">
        <v>49</v>
      </c>
      <c r="S60" s="22">
        <v>18</v>
      </c>
      <c r="T60" s="22">
        <f t="shared" si="3"/>
        <v>6</v>
      </c>
    </row>
    <row r="61" spans="1:20">
      <c r="A61" s="21">
        <v>55</v>
      </c>
      <c r="B61" s="22" t="s">
        <v>152</v>
      </c>
      <c r="C61" s="22" t="s">
        <v>153</v>
      </c>
      <c r="D61" s="22" t="s">
        <v>42</v>
      </c>
      <c r="E61" s="27">
        <v>1935</v>
      </c>
      <c r="F61" s="27">
        <v>1992</v>
      </c>
      <c r="G61" s="28">
        <v>3.0266203703703708E-2</v>
      </c>
      <c r="H61" s="28">
        <v>2.780092592592592E-2</v>
      </c>
      <c r="I61" s="28">
        <v>3.4293981481481481E-2</v>
      </c>
      <c r="J61" s="28">
        <v>3.8506944444444448E-2</v>
      </c>
      <c r="K61" s="28">
        <v>3.7699513259789597E-2</v>
      </c>
      <c r="L61" s="28">
        <v>3.3888888888888885E-2</v>
      </c>
      <c r="M61" s="28">
        <f t="shared" si="0"/>
        <v>0.20245645770423404</v>
      </c>
      <c r="N61" s="34" t="s">
        <v>28</v>
      </c>
      <c r="O61" s="34">
        <v>55</v>
      </c>
      <c r="P61" s="32">
        <f t="shared" si="5"/>
        <v>3.0421706642259058E-2</v>
      </c>
      <c r="Q61" s="33">
        <f t="shared" si="6"/>
        <v>57</v>
      </c>
      <c r="R61" s="22" t="s">
        <v>59</v>
      </c>
      <c r="S61" s="22">
        <v>5</v>
      </c>
      <c r="T61" s="22">
        <f t="shared" si="3"/>
        <v>6</v>
      </c>
    </row>
    <row r="62" spans="1:20">
      <c r="A62" s="21">
        <v>56</v>
      </c>
      <c r="B62" s="25" t="s">
        <v>154</v>
      </c>
      <c r="C62" s="25" t="s">
        <v>155</v>
      </c>
      <c r="D62" s="25" t="s">
        <v>133</v>
      </c>
      <c r="E62" s="26">
        <v>1958</v>
      </c>
      <c r="F62" s="27">
        <v>1992</v>
      </c>
      <c r="G62" s="28">
        <v>3.1053240740740742E-2</v>
      </c>
      <c r="H62" s="28">
        <v>2.8611111111111118E-2</v>
      </c>
      <c r="I62" s="28">
        <v>3.5011574074074077E-2</v>
      </c>
      <c r="J62" s="29">
        <v>3.8784722222222227E-2</v>
      </c>
      <c r="K62" s="28">
        <v>3.7016593001168899E-2</v>
      </c>
      <c r="L62" s="29">
        <v>3.2870370370370376E-2</v>
      </c>
      <c r="M62" s="29">
        <f t="shared" si="0"/>
        <v>0.20334761151968744</v>
      </c>
      <c r="N62" s="30" t="s">
        <v>28</v>
      </c>
      <c r="O62" s="34">
        <v>56</v>
      </c>
      <c r="P62" s="32">
        <f t="shared" si="5"/>
        <v>3.0555614052545071E-2</v>
      </c>
      <c r="Q62" s="33">
        <f t="shared" si="6"/>
        <v>34</v>
      </c>
      <c r="R62" s="22" t="s">
        <v>29</v>
      </c>
      <c r="S62" s="22">
        <v>22</v>
      </c>
      <c r="T62" s="22">
        <f t="shared" si="3"/>
        <v>6</v>
      </c>
    </row>
    <row r="63" spans="1:20">
      <c r="A63" s="21">
        <v>57</v>
      </c>
      <c r="B63" s="22" t="s">
        <v>156</v>
      </c>
      <c r="C63" s="22" t="s">
        <v>157</v>
      </c>
      <c r="D63" s="26" t="s">
        <v>158</v>
      </c>
      <c r="E63" s="26">
        <v>1957</v>
      </c>
      <c r="F63" s="27">
        <v>1992</v>
      </c>
      <c r="G63" s="28">
        <v>3.0983796296296297E-2</v>
      </c>
      <c r="H63" s="28">
        <v>2.9189814814814811E-2</v>
      </c>
      <c r="I63" s="28">
        <v>3.5057870370370378E-2</v>
      </c>
      <c r="J63" s="28">
        <v>3.9027777777777779E-2</v>
      </c>
      <c r="K63" s="28">
        <v>3.6761944769140853E-2</v>
      </c>
      <c r="L63" s="28">
        <v>3.2800925925925928E-2</v>
      </c>
      <c r="M63" s="28">
        <f t="shared" si="0"/>
        <v>0.20382212995432605</v>
      </c>
      <c r="N63" s="34" t="s">
        <v>28</v>
      </c>
      <c r="O63" s="34">
        <v>57</v>
      </c>
      <c r="P63" s="32">
        <f t="shared" si="5"/>
        <v>3.0626916597194E-2</v>
      </c>
      <c r="Q63" s="33">
        <f t="shared" si="6"/>
        <v>35</v>
      </c>
      <c r="R63" s="22" t="s">
        <v>29</v>
      </c>
      <c r="S63" s="22">
        <v>23</v>
      </c>
      <c r="T63" s="22">
        <f t="shared" si="3"/>
        <v>6</v>
      </c>
    </row>
    <row r="64" spans="1:20">
      <c r="A64" s="21">
        <v>58</v>
      </c>
      <c r="B64" s="22" t="s">
        <v>159</v>
      </c>
      <c r="C64" s="22" t="s">
        <v>160</v>
      </c>
      <c r="D64" s="22" t="s">
        <v>56</v>
      </c>
      <c r="E64" s="27">
        <v>1949</v>
      </c>
      <c r="F64" s="27">
        <v>1992</v>
      </c>
      <c r="G64" s="28">
        <v>3.0729166666666672E-2</v>
      </c>
      <c r="H64" s="28">
        <v>2.8750000000000001E-2</v>
      </c>
      <c r="I64" s="28">
        <v>3.4525462962962966E-2</v>
      </c>
      <c r="J64" s="28">
        <v>3.9016203703703699E-2</v>
      </c>
      <c r="K64" s="28">
        <v>3.8463457955873755E-2</v>
      </c>
      <c r="L64" s="28">
        <v>3.2847222222222222E-2</v>
      </c>
      <c r="M64" s="28">
        <f t="shared" si="0"/>
        <v>0.20433151351142931</v>
      </c>
      <c r="N64" s="34" t="s">
        <v>28</v>
      </c>
      <c r="O64" s="34">
        <v>58</v>
      </c>
      <c r="P64" s="32">
        <f t="shared" si="5"/>
        <v>3.0703458078351512E-2</v>
      </c>
      <c r="Q64" s="33">
        <f t="shared" si="6"/>
        <v>43</v>
      </c>
      <c r="R64" s="22" t="s">
        <v>49</v>
      </c>
      <c r="S64" s="22">
        <v>19</v>
      </c>
      <c r="T64" s="22">
        <f t="shared" si="3"/>
        <v>6</v>
      </c>
    </row>
    <row r="65" spans="1:20">
      <c r="A65" s="21">
        <v>59</v>
      </c>
      <c r="B65" s="22" t="s">
        <v>161</v>
      </c>
      <c r="C65" s="22" t="s">
        <v>117</v>
      </c>
      <c r="D65" s="22" t="s">
        <v>58</v>
      </c>
      <c r="E65" s="27">
        <v>1949</v>
      </c>
      <c r="F65" s="27">
        <v>1992</v>
      </c>
      <c r="G65" s="28">
        <v>3.0636574074074076E-2</v>
      </c>
      <c r="H65" s="28">
        <v>2.8437500000000001E-2</v>
      </c>
      <c r="I65" s="28">
        <v>3.5543981481481475E-2</v>
      </c>
      <c r="J65" s="28">
        <v>3.9432870370370368E-2</v>
      </c>
      <c r="K65" s="28">
        <v>3.7271241233196951E-2</v>
      </c>
      <c r="L65" s="28">
        <v>3.3726851851851855E-2</v>
      </c>
      <c r="M65" s="28">
        <f t="shared" si="0"/>
        <v>0.20504901901097472</v>
      </c>
      <c r="N65" s="34" t="s">
        <v>28</v>
      </c>
      <c r="O65" s="34">
        <v>59</v>
      </c>
      <c r="P65" s="32">
        <f t="shared" si="5"/>
        <v>3.0811272578658861E-2</v>
      </c>
      <c r="Q65" s="33">
        <f t="shared" si="6"/>
        <v>43</v>
      </c>
      <c r="R65" s="22" t="s">
        <v>49</v>
      </c>
      <c r="S65" s="22">
        <v>20</v>
      </c>
      <c r="T65" s="22">
        <f t="shared" si="3"/>
        <v>6</v>
      </c>
    </row>
    <row r="66" spans="1:20">
      <c r="A66" s="21">
        <v>60</v>
      </c>
      <c r="B66" s="25" t="s">
        <v>25</v>
      </c>
      <c r="C66" s="25" t="s">
        <v>53</v>
      </c>
      <c r="D66" s="25" t="s">
        <v>27</v>
      </c>
      <c r="E66" s="26">
        <v>1963</v>
      </c>
      <c r="F66" s="27">
        <v>1992</v>
      </c>
      <c r="G66" s="28">
        <v>3.2326388888888884E-2</v>
      </c>
      <c r="H66" s="28">
        <v>2.9363425925925918E-2</v>
      </c>
      <c r="I66" s="28">
        <v>3.4837962962962959E-2</v>
      </c>
      <c r="J66" s="29">
        <v>3.8692129629629632E-2</v>
      </c>
      <c r="K66" s="28">
        <v>3.6576746054938623E-2</v>
      </c>
      <c r="L66" s="29">
        <v>3.3298611111111112E-2</v>
      </c>
      <c r="M66" s="29">
        <f t="shared" si="0"/>
        <v>0.20509526457345717</v>
      </c>
      <c r="N66" s="30" t="s">
        <v>28</v>
      </c>
      <c r="O66" s="34">
        <v>60</v>
      </c>
      <c r="P66" s="32">
        <f t="shared" si="5"/>
        <v>3.0818221573772682E-2</v>
      </c>
      <c r="Q66" s="33">
        <f t="shared" si="6"/>
        <v>29</v>
      </c>
      <c r="R66" s="22" t="s">
        <v>43</v>
      </c>
      <c r="S66" s="22">
        <v>8</v>
      </c>
      <c r="T66" s="22">
        <f t="shared" si="3"/>
        <v>6</v>
      </c>
    </row>
    <row r="67" spans="1:20">
      <c r="A67" s="21">
        <v>61</v>
      </c>
      <c r="B67" s="22" t="s">
        <v>162</v>
      </c>
      <c r="C67" s="22" t="s">
        <v>87</v>
      </c>
      <c r="D67" s="22" t="s">
        <v>163</v>
      </c>
      <c r="E67" s="27">
        <v>1944</v>
      </c>
      <c r="F67" s="27">
        <v>1992</v>
      </c>
      <c r="G67" s="28">
        <v>3.1354166666666669E-2</v>
      </c>
      <c r="H67" s="28">
        <v>2.8472222222222232E-2</v>
      </c>
      <c r="I67" s="28">
        <v>3.4780092592592592E-2</v>
      </c>
      <c r="J67" s="28">
        <v>3.9548611111111111E-2</v>
      </c>
      <c r="K67" s="28">
        <v>3.7329115831385151E-2</v>
      </c>
      <c r="L67" s="28">
        <v>3.3692129629629627E-2</v>
      </c>
      <c r="M67" s="28">
        <f t="shared" si="0"/>
        <v>0.20517633805360735</v>
      </c>
      <c r="N67" s="34" t="s">
        <v>28</v>
      </c>
      <c r="O67" s="34">
        <v>61</v>
      </c>
      <c r="P67" s="32">
        <f t="shared" si="5"/>
        <v>3.0830403914892165E-2</v>
      </c>
      <c r="Q67" s="33">
        <f t="shared" si="6"/>
        <v>48</v>
      </c>
      <c r="R67" s="22" t="s">
        <v>49</v>
      </c>
      <c r="S67" s="22">
        <v>21</v>
      </c>
      <c r="T67" s="22">
        <f t="shared" si="3"/>
        <v>6</v>
      </c>
    </row>
    <row r="68" spans="1:20">
      <c r="A68" s="21">
        <v>62</v>
      </c>
      <c r="B68" s="22" t="s">
        <v>164</v>
      </c>
      <c r="C68" s="22" t="s">
        <v>117</v>
      </c>
      <c r="D68" s="22" t="s">
        <v>42</v>
      </c>
      <c r="E68" s="27">
        <v>1945</v>
      </c>
      <c r="F68" s="27">
        <v>1992</v>
      </c>
      <c r="G68" s="28">
        <v>3.1064814814814816E-2</v>
      </c>
      <c r="H68" s="28">
        <v>2.8483796296296299E-2</v>
      </c>
      <c r="I68" s="28">
        <v>3.5104166666666659E-2</v>
      </c>
      <c r="J68" s="28">
        <v>3.9548611111111111E-2</v>
      </c>
      <c r="K68" s="28">
        <v>3.74332901081239E-2</v>
      </c>
      <c r="L68" s="28">
        <v>3.3784722222222223E-2</v>
      </c>
      <c r="M68" s="28">
        <f t="shared" si="0"/>
        <v>0.20541940121923502</v>
      </c>
      <c r="N68" s="34" t="s">
        <v>28</v>
      </c>
      <c r="O68" s="34">
        <v>62</v>
      </c>
      <c r="P68" s="32">
        <f t="shared" si="5"/>
        <v>3.0866927305670179E-2</v>
      </c>
      <c r="Q68" s="33">
        <f t="shared" si="6"/>
        <v>47</v>
      </c>
      <c r="R68" s="22" t="s">
        <v>49</v>
      </c>
      <c r="S68" s="22">
        <v>22</v>
      </c>
      <c r="T68" s="22">
        <f t="shared" si="3"/>
        <v>6</v>
      </c>
    </row>
    <row r="69" spans="1:20">
      <c r="A69" s="21">
        <v>63</v>
      </c>
      <c r="B69" s="22" t="s">
        <v>165</v>
      </c>
      <c r="C69" s="22" t="s">
        <v>166</v>
      </c>
      <c r="D69" s="22"/>
      <c r="E69" s="27"/>
      <c r="F69" s="27">
        <v>1992</v>
      </c>
      <c r="G69" s="28">
        <v>3.1608796296296295E-2</v>
      </c>
      <c r="H69" s="28">
        <v>2.8900462962962961E-2</v>
      </c>
      <c r="I69" s="28">
        <v>3.5277777777777776E-2</v>
      </c>
      <c r="J69" s="28">
        <v>3.9039351851851853E-2</v>
      </c>
      <c r="K69" s="28">
        <v>3.7097617438632366E-2</v>
      </c>
      <c r="L69" s="28">
        <v>3.3599537037037039E-2</v>
      </c>
      <c r="M69" s="28">
        <f t="shared" si="0"/>
        <v>0.2055235433645583</v>
      </c>
      <c r="N69" s="34" t="s">
        <v>28</v>
      </c>
      <c r="O69" s="34">
        <v>63</v>
      </c>
      <c r="P69" s="32">
        <f t="shared" si="5"/>
        <v>3.088257601270598E-2</v>
      </c>
      <c r="Q69" s="33" t="s">
        <v>0</v>
      </c>
      <c r="R69" s="22" t="s">
        <v>61</v>
      </c>
      <c r="S69" s="22"/>
      <c r="T69" s="22">
        <f t="shared" si="3"/>
        <v>6</v>
      </c>
    </row>
    <row r="70" spans="1:20">
      <c r="A70" s="21">
        <v>64</v>
      </c>
      <c r="B70" s="35" t="s">
        <v>167</v>
      </c>
      <c r="C70" s="22" t="s">
        <v>168</v>
      </c>
      <c r="D70" s="22" t="s">
        <v>169</v>
      </c>
      <c r="E70" s="27">
        <v>1941</v>
      </c>
      <c r="F70" s="27">
        <v>1992</v>
      </c>
      <c r="G70" s="28">
        <v>3.1238425925925933E-2</v>
      </c>
      <c r="H70" s="28">
        <v>2.8634259259259269E-2</v>
      </c>
      <c r="I70" s="28">
        <v>3.5567129629629629E-2</v>
      </c>
      <c r="J70" s="28">
        <v>3.9444444444444442E-2</v>
      </c>
      <c r="K70" s="28">
        <v>3.7201791715371121E-2</v>
      </c>
      <c r="L70" s="28">
        <v>3.3842592592592598E-2</v>
      </c>
      <c r="M70" s="28">
        <f t="shared" si="0"/>
        <v>0.20592864356722301</v>
      </c>
      <c r="N70" s="34" t="s">
        <v>28</v>
      </c>
      <c r="O70" s="34">
        <v>64</v>
      </c>
      <c r="P70" s="32">
        <f t="shared" si="5"/>
        <v>3.0943447568328029E-2</v>
      </c>
      <c r="Q70" s="33">
        <f t="shared" ref="Q70:Q77" si="7">F70-E70</f>
        <v>51</v>
      </c>
      <c r="R70" s="22" t="s">
        <v>59</v>
      </c>
      <c r="S70" s="22">
        <v>6</v>
      </c>
      <c r="T70" s="22">
        <f t="shared" si="3"/>
        <v>6</v>
      </c>
    </row>
    <row r="71" spans="1:20">
      <c r="A71" s="21">
        <v>65</v>
      </c>
      <c r="B71" s="22" t="s">
        <v>170</v>
      </c>
      <c r="C71" s="22" t="s">
        <v>171</v>
      </c>
      <c r="D71" s="22" t="s">
        <v>91</v>
      </c>
      <c r="E71" s="27">
        <v>1969</v>
      </c>
      <c r="F71" s="27">
        <v>1992</v>
      </c>
      <c r="G71" s="28">
        <v>3.1851851851851853E-2</v>
      </c>
      <c r="H71" s="28">
        <v>2.9756944444444447E-2</v>
      </c>
      <c r="I71" s="28">
        <v>3.6064814814814813E-2</v>
      </c>
      <c r="J71" s="28">
        <v>3.9166666666666662E-2</v>
      </c>
      <c r="K71" s="28">
        <v>3.7143917117182929E-2</v>
      </c>
      <c r="L71" s="28">
        <v>3.2743055555555553E-2</v>
      </c>
      <c r="M71" s="28">
        <f t="shared" ref="M71:M134" si="8">SUM(G71:L71)</f>
        <v>0.20672725045051626</v>
      </c>
      <c r="N71" s="34" t="s">
        <v>28</v>
      </c>
      <c r="O71" s="34">
        <v>65</v>
      </c>
      <c r="P71" s="32">
        <f t="shared" ref="P71:P102" si="9">M71/66.55*10</f>
        <v>3.1063448602632049E-2</v>
      </c>
      <c r="Q71" s="33">
        <f t="shared" si="7"/>
        <v>23</v>
      </c>
      <c r="R71" s="22" t="s">
        <v>43</v>
      </c>
      <c r="S71" s="22">
        <v>9</v>
      </c>
      <c r="T71" s="22">
        <f t="shared" ref="T71:T134" si="10">COUNT(G71:L71)</f>
        <v>6</v>
      </c>
    </row>
    <row r="72" spans="1:20">
      <c r="A72" s="21">
        <v>66</v>
      </c>
      <c r="B72" s="22" t="s">
        <v>172</v>
      </c>
      <c r="C72" s="22" t="s">
        <v>37</v>
      </c>
      <c r="D72" s="22" t="s">
        <v>27</v>
      </c>
      <c r="E72" s="27">
        <v>1963</v>
      </c>
      <c r="F72" s="27">
        <v>1992</v>
      </c>
      <c r="G72" s="28">
        <v>3.2291666666666677E-2</v>
      </c>
      <c r="H72" s="28">
        <v>2.9085648148148145E-2</v>
      </c>
      <c r="I72" s="28">
        <v>3.5856481481481482E-2</v>
      </c>
      <c r="J72" s="28">
        <v>3.9085648148148147E-2</v>
      </c>
      <c r="K72" s="28">
        <v>3.703974284044418E-2</v>
      </c>
      <c r="L72" s="28">
        <v>3.3425925925925921E-2</v>
      </c>
      <c r="M72" s="28">
        <f t="shared" si="8"/>
        <v>0.20678511321081453</v>
      </c>
      <c r="N72" s="34" t="s">
        <v>28</v>
      </c>
      <c r="O72" s="34">
        <v>66</v>
      </c>
      <c r="P72" s="32">
        <f t="shared" si="9"/>
        <v>3.1072143232278669E-2</v>
      </c>
      <c r="Q72" s="33">
        <f t="shared" si="7"/>
        <v>29</v>
      </c>
      <c r="R72" s="22" t="s">
        <v>43</v>
      </c>
      <c r="S72" s="22">
        <v>10</v>
      </c>
      <c r="T72" s="22">
        <f t="shared" si="10"/>
        <v>6</v>
      </c>
    </row>
    <row r="73" spans="1:20">
      <c r="A73" s="21">
        <v>67</v>
      </c>
      <c r="B73" s="22" t="s">
        <v>173</v>
      </c>
      <c r="C73" s="22" t="s">
        <v>117</v>
      </c>
      <c r="D73" s="22" t="s">
        <v>169</v>
      </c>
      <c r="E73" s="27">
        <v>1939</v>
      </c>
      <c r="F73" s="27">
        <v>1992</v>
      </c>
      <c r="G73" s="28">
        <v>3.246527777777778E-2</v>
      </c>
      <c r="H73" s="28">
        <v>2.9351851851851851E-2</v>
      </c>
      <c r="I73" s="28">
        <v>3.4976851851851849E-2</v>
      </c>
      <c r="J73" s="28">
        <v>3.9733796296296302E-2</v>
      </c>
      <c r="K73" s="28">
        <v>3.7178641876095847E-2</v>
      </c>
      <c r="L73" s="28">
        <v>3.363425925925926E-2</v>
      </c>
      <c r="M73" s="28">
        <f t="shared" si="8"/>
        <v>0.20734067891313288</v>
      </c>
      <c r="N73" s="34" t="s">
        <v>28</v>
      </c>
      <c r="O73" s="34">
        <v>67</v>
      </c>
      <c r="P73" s="32">
        <f t="shared" si="9"/>
        <v>3.1155624179283678E-2</v>
      </c>
      <c r="Q73" s="33">
        <f t="shared" si="7"/>
        <v>53</v>
      </c>
      <c r="R73" s="22" t="s">
        <v>59</v>
      </c>
      <c r="S73" s="22">
        <v>7</v>
      </c>
      <c r="T73" s="22">
        <f t="shared" si="10"/>
        <v>6</v>
      </c>
    </row>
    <row r="74" spans="1:20">
      <c r="A74" s="21">
        <v>68</v>
      </c>
      <c r="B74" s="22" t="s">
        <v>89</v>
      </c>
      <c r="C74" s="22" t="s">
        <v>174</v>
      </c>
      <c r="D74" s="22" t="s">
        <v>175</v>
      </c>
      <c r="E74" s="27">
        <v>1949</v>
      </c>
      <c r="F74" s="27">
        <v>1992</v>
      </c>
      <c r="G74" s="28">
        <v>3.1527777777777766E-2</v>
      </c>
      <c r="H74" s="28">
        <v>2.9062500000000002E-2</v>
      </c>
      <c r="I74" s="5">
        <v>3.5810185185185188E-2</v>
      </c>
      <c r="J74" s="36">
        <v>3.9143518518518515E-2</v>
      </c>
      <c r="K74" s="28">
        <v>3.7722663099064871E-2</v>
      </c>
      <c r="L74" s="28">
        <v>3.4270833333333334E-2</v>
      </c>
      <c r="M74" s="28">
        <f t="shared" si="8"/>
        <v>0.20753747791387969</v>
      </c>
      <c r="N74" s="34" t="s">
        <v>28</v>
      </c>
      <c r="O74" s="34">
        <v>68</v>
      </c>
      <c r="P74" s="32">
        <f t="shared" si="9"/>
        <v>3.1185195779696424E-2</v>
      </c>
      <c r="Q74" s="33">
        <f t="shared" si="7"/>
        <v>43</v>
      </c>
      <c r="R74" s="22" t="s">
        <v>49</v>
      </c>
      <c r="S74" s="22">
        <v>23</v>
      </c>
      <c r="T74" s="22">
        <f t="shared" si="10"/>
        <v>6</v>
      </c>
    </row>
    <row r="75" spans="1:20">
      <c r="A75" s="21">
        <v>69</v>
      </c>
      <c r="B75" s="22" t="s">
        <v>176</v>
      </c>
      <c r="C75" s="22" t="s">
        <v>177</v>
      </c>
      <c r="D75" s="22" t="s">
        <v>178</v>
      </c>
      <c r="E75" s="27">
        <v>1955</v>
      </c>
      <c r="F75" s="27">
        <v>1992</v>
      </c>
      <c r="G75" s="28">
        <v>3.740740740740741E-2</v>
      </c>
      <c r="H75" s="28">
        <v>2.9062500000000002E-2</v>
      </c>
      <c r="I75" s="28">
        <v>3.4884259259259261E-2</v>
      </c>
      <c r="J75" s="28">
        <v>3.7951388888888889E-2</v>
      </c>
      <c r="K75" s="28">
        <v>3.6542021296025712E-2</v>
      </c>
      <c r="L75" s="28">
        <v>3.2546296296296295E-2</v>
      </c>
      <c r="M75" s="28">
        <f t="shared" si="8"/>
        <v>0.20839387314787755</v>
      </c>
      <c r="N75" s="34" t="s">
        <v>28</v>
      </c>
      <c r="O75" s="34">
        <v>69</v>
      </c>
      <c r="P75" s="32">
        <f t="shared" si="9"/>
        <v>3.1313880262641258E-2</v>
      </c>
      <c r="Q75" s="33">
        <f t="shared" si="7"/>
        <v>37</v>
      </c>
      <c r="R75" s="22" t="s">
        <v>29</v>
      </c>
      <c r="S75" s="22">
        <v>24</v>
      </c>
      <c r="T75" s="22">
        <f t="shared" si="10"/>
        <v>6</v>
      </c>
    </row>
    <row r="76" spans="1:20">
      <c r="A76" s="21">
        <v>70</v>
      </c>
      <c r="B76" s="22" t="s">
        <v>179</v>
      </c>
      <c r="C76" s="22" t="s">
        <v>180</v>
      </c>
      <c r="D76" s="22" t="s">
        <v>80</v>
      </c>
      <c r="E76" s="26">
        <v>1942</v>
      </c>
      <c r="F76" s="27">
        <v>1992</v>
      </c>
      <c r="G76" s="28">
        <v>3.1527777777777766E-2</v>
      </c>
      <c r="H76" s="28">
        <v>2.8923611111111108E-2</v>
      </c>
      <c r="I76" s="28">
        <v>3.5601851851851843E-2</v>
      </c>
      <c r="J76" s="28">
        <v>4.05787037037037E-2</v>
      </c>
      <c r="K76" s="28">
        <v>3.776896277761542E-2</v>
      </c>
      <c r="L76" s="28">
        <v>3.4444444444444444E-2</v>
      </c>
      <c r="M76" s="28">
        <f t="shared" si="8"/>
        <v>0.20884535166650431</v>
      </c>
      <c r="N76" s="34" t="s">
        <v>28</v>
      </c>
      <c r="O76" s="34">
        <v>70</v>
      </c>
      <c r="P76" s="32">
        <f t="shared" si="9"/>
        <v>3.1381720761307935E-2</v>
      </c>
      <c r="Q76" s="33">
        <f t="shared" si="7"/>
        <v>50</v>
      </c>
      <c r="R76" s="22" t="s">
        <v>59</v>
      </c>
      <c r="S76" s="22">
        <v>8</v>
      </c>
      <c r="T76" s="22">
        <f t="shared" si="10"/>
        <v>6</v>
      </c>
    </row>
    <row r="77" spans="1:20">
      <c r="A77" s="21">
        <v>71</v>
      </c>
      <c r="B77" s="22" t="s">
        <v>181</v>
      </c>
      <c r="C77" s="22" t="s">
        <v>182</v>
      </c>
      <c r="D77" s="22" t="s">
        <v>68</v>
      </c>
      <c r="E77" s="27">
        <v>1944</v>
      </c>
      <c r="F77" s="27">
        <v>1992</v>
      </c>
      <c r="G77" s="28">
        <v>3.1365740740740743E-2</v>
      </c>
      <c r="H77" s="28">
        <v>2.9201388888888891E-2</v>
      </c>
      <c r="I77" s="28">
        <v>3.6122685185185181E-2</v>
      </c>
      <c r="J77" s="28">
        <v>4.0254629629629633E-2</v>
      </c>
      <c r="K77" s="28">
        <v>3.8162510045295146E-2</v>
      </c>
      <c r="L77" s="28">
        <v>3.4409722222222223E-2</v>
      </c>
      <c r="M77" s="28">
        <f t="shared" si="8"/>
        <v>0.20951667671196181</v>
      </c>
      <c r="N77" s="34" t="s">
        <v>28</v>
      </c>
      <c r="O77" s="34">
        <v>71</v>
      </c>
      <c r="P77" s="32">
        <f t="shared" si="9"/>
        <v>3.1482596049881566E-2</v>
      </c>
      <c r="Q77" s="33">
        <f t="shared" si="7"/>
        <v>48</v>
      </c>
      <c r="R77" s="22" t="s">
        <v>49</v>
      </c>
      <c r="S77" s="22">
        <v>24</v>
      </c>
      <c r="T77" s="22">
        <f t="shared" si="10"/>
        <v>6</v>
      </c>
    </row>
    <row r="78" spans="1:20">
      <c r="A78" s="21">
        <v>72</v>
      </c>
      <c r="B78" s="22" t="s">
        <v>183</v>
      </c>
      <c r="C78" s="22" t="s">
        <v>184</v>
      </c>
      <c r="D78" s="22"/>
      <c r="E78" s="27"/>
      <c r="F78" s="27">
        <v>1992</v>
      </c>
      <c r="G78" s="28">
        <v>3.2048611111111111E-2</v>
      </c>
      <c r="H78" s="28">
        <v>2.9120370370370356E-2</v>
      </c>
      <c r="I78" s="28">
        <v>3.605324074074074E-2</v>
      </c>
      <c r="J78" s="28">
        <v>3.9606481481481479E-2</v>
      </c>
      <c r="K78" s="28">
        <v>3.8660231589713608E-2</v>
      </c>
      <c r="L78" s="28">
        <v>3.4212962962962966E-2</v>
      </c>
      <c r="M78" s="28">
        <f t="shared" si="8"/>
        <v>0.20970189825638028</v>
      </c>
      <c r="N78" s="34" t="s">
        <v>28</v>
      </c>
      <c r="O78" s="34">
        <v>72</v>
      </c>
      <c r="P78" s="32">
        <f t="shared" si="9"/>
        <v>3.1510427987435058E-2</v>
      </c>
      <c r="Q78" s="33" t="s">
        <v>0</v>
      </c>
      <c r="R78" s="22" t="s">
        <v>61</v>
      </c>
      <c r="S78" s="22"/>
      <c r="T78" s="22">
        <f t="shared" si="10"/>
        <v>6</v>
      </c>
    </row>
    <row r="79" spans="1:20">
      <c r="A79" s="21">
        <v>73</v>
      </c>
      <c r="B79" s="22" t="s">
        <v>185</v>
      </c>
      <c r="C79" s="22" t="s">
        <v>186</v>
      </c>
      <c r="D79" s="22"/>
      <c r="E79" s="27">
        <v>1947</v>
      </c>
      <c r="F79" s="27">
        <v>1992</v>
      </c>
      <c r="G79" s="28">
        <v>3.1701388888888883E-2</v>
      </c>
      <c r="H79" s="28">
        <v>2.9525462962962962E-2</v>
      </c>
      <c r="I79" s="28">
        <v>3.6111111111111115E-2</v>
      </c>
      <c r="J79" s="28">
        <v>4.0601851851851854E-2</v>
      </c>
      <c r="K79" s="28">
        <v>3.7896286893629449E-2</v>
      </c>
      <c r="L79" s="28">
        <v>3.4050925925925922E-2</v>
      </c>
      <c r="M79" s="28">
        <f t="shared" si="8"/>
        <v>0.2098870276343702</v>
      </c>
      <c r="N79" s="34" t="s">
        <v>28</v>
      </c>
      <c r="O79" s="34">
        <v>73</v>
      </c>
      <c r="P79" s="32">
        <f t="shared" si="9"/>
        <v>3.1538246075788159E-2</v>
      </c>
      <c r="Q79" s="33">
        <f t="shared" ref="Q79:Q86" si="11">F79-E79</f>
        <v>45</v>
      </c>
      <c r="R79" s="22" t="s">
        <v>49</v>
      </c>
      <c r="S79" s="22">
        <v>25</v>
      </c>
      <c r="T79" s="22">
        <f t="shared" si="10"/>
        <v>6</v>
      </c>
    </row>
    <row r="80" spans="1:20">
      <c r="A80" s="21">
        <v>74</v>
      </c>
      <c r="B80" s="22" t="s">
        <v>187</v>
      </c>
      <c r="C80" s="22" t="s">
        <v>188</v>
      </c>
      <c r="D80" s="22" t="s">
        <v>131</v>
      </c>
      <c r="E80" s="27">
        <v>1966</v>
      </c>
      <c r="F80" s="27">
        <v>1992</v>
      </c>
      <c r="G80" s="28">
        <v>3.1944444444444449E-2</v>
      </c>
      <c r="H80" s="28">
        <v>2.8750000000000001E-2</v>
      </c>
      <c r="I80" s="28">
        <v>3.5844907407407416E-2</v>
      </c>
      <c r="J80" s="28">
        <v>3.9629629629629633E-2</v>
      </c>
      <c r="K80" s="28">
        <v>3.8810705545002926E-2</v>
      </c>
      <c r="L80" s="28">
        <v>3.5138888888888893E-2</v>
      </c>
      <c r="M80" s="28">
        <f t="shared" si="8"/>
        <v>0.21011857591537331</v>
      </c>
      <c r="N80" s="34" t="s">
        <v>28</v>
      </c>
      <c r="O80" s="34">
        <v>74</v>
      </c>
      <c r="P80" s="32">
        <f t="shared" si="9"/>
        <v>3.1573039205916351E-2</v>
      </c>
      <c r="Q80" s="33">
        <f t="shared" si="11"/>
        <v>26</v>
      </c>
      <c r="R80" s="22" t="s">
        <v>43</v>
      </c>
      <c r="S80" s="22">
        <v>11</v>
      </c>
      <c r="T80" s="22">
        <f t="shared" si="10"/>
        <v>6</v>
      </c>
    </row>
    <row r="81" spans="1:20">
      <c r="A81" s="21">
        <v>75</v>
      </c>
      <c r="B81" s="22" t="s">
        <v>189</v>
      </c>
      <c r="C81" s="22" t="s">
        <v>72</v>
      </c>
      <c r="D81" s="22" t="s">
        <v>58</v>
      </c>
      <c r="E81" s="27">
        <v>1955</v>
      </c>
      <c r="F81" s="27">
        <v>1992</v>
      </c>
      <c r="G81" s="28">
        <v>3.3969907407407407E-2</v>
      </c>
      <c r="H81" s="28">
        <v>2.841435185185185E-2</v>
      </c>
      <c r="I81" s="28">
        <v>3.4837962962962959E-2</v>
      </c>
      <c r="J81" s="28">
        <v>3.9502314814814816E-2</v>
      </c>
      <c r="K81" s="28">
        <v>4.0338594937171235E-2</v>
      </c>
      <c r="L81" s="28">
        <v>3.3298611111111112E-2</v>
      </c>
      <c r="M81" s="28">
        <f t="shared" si="8"/>
        <v>0.21036174308531935</v>
      </c>
      <c r="N81" s="34" t="s">
        <v>28</v>
      </c>
      <c r="O81" s="34">
        <v>75</v>
      </c>
      <c r="P81" s="32">
        <f t="shared" si="9"/>
        <v>3.1609578224691112E-2</v>
      </c>
      <c r="Q81" s="33">
        <f t="shared" si="11"/>
        <v>37</v>
      </c>
      <c r="R81" s="22" t="s">
        <v>29</v>
      </c>
      <c r="S81" s="22">
        <v>25</v>
      </c>
      <c r="T81" s="22">
        <f t="shared" si="10"/>
        <v>6</v>
      </c>
    </row>
    <row r="82" spans="1:20">
      <c r="A82" s="21">
        <v>76</v>
      </c>
      <c r="B82" s="22" t="s">
        <v>190</v>
      </c>
      <c r="C82" s="22" t="s">
        <v>191</v>
      </c>
      <c r="D82" s="22" t="s">
        <v>192</v>
      </c>
      <c r="E82" s="27">
        <v>1941</v>
      </c>
      <c r="F82" s="27">
        <v>1992</v>
      </c>
      <c r="G82" s="28">
        <v>2.8298611111111115E-2</v>
      </c>
      <c r="H82" s="28">
        <v>2.5960648148148149E-2</v>
      </c>
      <c r="I82" s="28">
        <v>4.1736111111111113E-2</v>
      </c>
      <c r="J82" s="28">
        <v>3.6435185185185189E-2</v>
      </c>
      <c r="K82" s="28">
        <v>3.4041838654295734E-2</v>
      </c>
      <c r="L82" s="28">
        <v>4.4120370370370372E-2</v>
      </c>
      <c r="M82" s="28">
        <f t="shared" si="8"/>
        <v>0.21059276458022164</v>
      </c>
      <c r="N82" s="34" t="s">
        <v>28</v>
      </c>
      <c r="O82" s="34">
        <v>76</v>
      </c>
      <c r="P82" s="32">
        <f t="shared" si="9"/>
        <v>3.1644292198380414E-2</v>
      </c>
      <c r="Q82" s="33">
        <f t="shared" si="11"/>
        <v>51</v>
      </c>
      <c r="R82" s="22" t="s">
        <v>59</v>
      </c>
      <c r="S82" s="22">
        <v>9</v>
      </c>
      <c r="T82" s="22">
        <f t="shared" si="10"/>
        <v>6</v>
      </c>
    </row>
    <row r="83" spans="1:20">
      <c r="A83" s="21">
        <v>77</v>
      </c>
      <c r="B83" s="22" t="s">
        <v>193</v>
      </c>
      <c r="C83" s="22" t="s">
        <v>194</v>
      </c>
      <c r="D83" s="22" t="s">
        <v>195</v>
      </c>
      <c r="E83" s="27">
        <v>1952</v>
      </c>
      <c r="F83" s="27">
        <v>1992</v>
      </c>
      <c r="G83" s="28">
        <v>3.3240740740740744E-2</v>
      </c>
      <c r="H83" s="28">
        <v>3.0219907407407411E-2</v>
      </c>
      <c r="I83" s="28">
        <v>3.5844907407407416E-2</v>
      </c>
      <c r="J83" s="28">
        <v>4.0625000000000001E-2</v>
      </c>
      <c r="K83" s="28">
        <v>3.8336133839859732E-2</v>
      </c>
      <c r="L83" s="28">
        <v>3.3738425925925929E-2</v>
      </c>
      <c r="M83" s="28">
        <f t="shared" si="8"/>
        <v>0.21200511532134123</v>
      </c>
      <c r="N83" s="34" t="s">
        <v>28</v>
      </c>
      <c r="O83" s="34">
        <v>77</v>
      </c>
      <c r="P83" s="32">
        <f t="shared" si="9"/>
        <v>3.1856516201553907E-2</v>
      </c>
      <c r="Q83" s="33">
        <f t="shared" si="11"/>
        <v>40</v>
      </c>
      <c r="R83" s="22" t="s">
        <v>49</v>
      </c>
      <c r="S83" s="22">
        <v>26</v>
      </c>
      <c r="T83" s="22">
        <f t="shared" si="10"/>
        <v>6</v>
      </c>
    </row>
    <row r="84" spans="1:20">
      <c r="A84" s="21">
        <v>78</v>
      </c>
      <c r="B84" s="22" t="s">
        <v>145</v>
      </c>
      <c r="C84" s="22" t="s">
        <v>196</v>
      </c>
      <c r="D84" s="22" t="s">
        <v>68</v>
      </c>
      <c r="E84" s="27">
        <v>1938</v>
      </c>
      <c r="F84" s="27">
        <v>1992</v>
      </c>
      <c r="G84" s="28">
        <v>3.2048611111111111E-2</v>
      </c>
      <c r="H84" s="28">
        <v>2.946759259259259E-2</v>
      </c>
      <c r="I84" s="28">
        <v>3.6516203703703697E-2</v>
      </c>
      <c r="J84" s="28">
        <v>4.0196759259259258E-2</v>
      </c>
      <c r="K84" s="28">
        <v>3.9204252812682631E-2</v>
      </c>
      <c r="L84" s="28">
        <v>3.4861111111111114E-2</v>
      </c>
      <c r="M84" s="28">
        <f t="shared" si="8"/>
        <v>0.21229453059046041</v>
      </c>
      <c r="N84" s="34" t="s">
        <v>28</v>
      </c>
      <c r="O84" s="34">
        <v>78</v>
      </c>
      <c r="P84" s="32">
        <f t="shared" si="9"/>
        <v>3.1900004596613137E-2</v>
      </c>
      <c r="Q84" s="33">
        <f t="shared" si="11"/>
        <v>54</v>
      </c>
      <c r="R84" s="22" t="s">
        <v>59</v>
      </c>
      <c r="S84" s="22">
        <v>10</v>
      </c>
      <c r="T84" s="22">
        <f t="shared" si="10"/>
        <v>6</v>
      </c>
    </row>
    <row r="85" spans="1:20">
      <c r="A85" s="21">
        <v>79</v>
      </c>
      <c r="B85" s="22" t="s">
        <v>197</v>
      </c>
      <c r="C85" s="22" t="s">
        <v>198</v>
      </c>
      <c r="D85" s="22" t="s">
        <v>58</v>
      </c>
      <c r="E85" s="27">
        <v>1939</v>
      </c>
      <c r="F85" s="27">
        <v>1992</v>
      </c>
      <c r="G85" s="28">
        <v>3.2175925925925927E-2</v>
      </c>
      <c r="H85" s="28">
        <v>2.9120370370370356E-2</v>
      </c>
      <c r="I85" s="28">
        <v>3.6284722222222225E-2</v>
      </c>
      <c r="J85" s="28">
        <v>4.071759259259259E-2</v>
      </c>
      <c r="K85" s="28">
        <v>3.9088503616306246E-2</v>
      </c>
      <c r="L85" s="28">
        <v>3.5023148148148144E-2</v>
      </c>
      <c r="M85" s="28">
        <f t="shared" si="8"/>
        <v>0.21241026287556547</v>
      </c>
      <c r="N85" s="34" t="s">
        <v>28</v>
      </c>
      <c r="O85" s="34">
        <v>79</v>
      </c>
      <c r="P85" s="32">
        <f t="shared" si="9"/>
        <v>3.1917394872361456E-2</v>
      </c>
      <c r="Q85" s="33">
        <f t="shared" si="11"/>
        <v>53</v>
      </c>
      <c r="R85" s="22" t="s">
        <v>59</v>
      </c>
      <c r="S85" s="22">
        <v>11</v>
      </c>
      <c r="T85" s="22">
        <f t="shared" si="10"/>
        <v>6</v>
      </c>
    </row>
    <row r="86" spans="1:20">
      <c r="A86" s="21">
        <v>80</v>
      </c>
      <c r="B86" s="22" t="s">
        <v>199</v>
      </c>
      <c r="C86" s="22" t="s">
        <v>87</v>
      </c>
      <c r="D86" s="22" t="s">
        <v>42</v>
      </c>
      <c r="E86" s="26">
        <v>1940</v>
      </c>
      <c r="F86" s="27">
        <v>1992</v>
      </c>
      <c r="G86" s="28">
        <v>3.290509259259259E-2</v>
      </c>
      <c r="H86" s="28">
        <v>2.9988425925925922E-2</v>
      </c>
      <c r="I86" s="28">
        <v>3.6840277777777777E-2</v>
      </c>
      <c r="J86" s="28">
        <v>4.0555555555555553E-2</v>
      </c>
      <c r="K86" s="28">
        <v>3.844030811659848E-2</v>
      </c>
      <c r="L86" s="28">
        <v>3.5219907407407408E-2</v>
      </c>
      <c r="M86" s="28">
        <f t="shared" si="8"/>
        <v>0.21394956737585774</v>
      </c>
      <c r="N86" s="34" t="s">
        <v>28</v>
      </c>
      <c r="O86" s="34">
        <v>80</v>
      </c>
      <c r="P86" s="32">
        <f t="shared" si="9"/>
        <v>3.2148695323194254E-2</v>
      </c>
      <c r="Q86" s="33">
        <f t="shared" si="11"/>
        <v>52</v>
      </c>
      <c r="R86" s="22" t="s">
        <v>59</v>
      </c>
      <c r="S86" s="22">
        <v>12</v>
      </c>
      <c r="T86" s="22">
        <f t="shared" si="10"/>
        <v>6</v>
      </c>
    </row>
    <row r="87" spans="1:20">
      <c r="A87" s="21">
        <v>81</v>
      </c>
      <c r="B87" s="22" t="s">
        <v>200</v>
      </c>
      <c r="C87" s="22" t="s">
        <v>201</v>
      </c>
      <c r="D87" s="22"/>
      <c r="E87" s="27"/>
      <c r="F87" s="27">
        <v>1992</v>
      </c>
      <c r="G87" s="28">
        <v>3.366898148148148E-2</v>
      </c>
      <c r="H87" s="28">
        <v>3.005787037037037E-2</v>
      </c>
      <c r="I87" s="28">
        <v>3.6527777777777784E-2</v>
      </c>
      <c r="J87" s="28">
        <v>3.9108796296296301E-2</v>
      </c>
      <c r="K87" s="28">
        <v>3.9412601366160135E-2</v>
      </c>
      <c r="L87" s="28">
        <v>3.5289351851851856E-2</v>
      </c>
      <c r="M87" s="28">
        <f t="shared" si="8"/>
        <v>0.21406537914393794</v>
      </c>
      <c r="N87" s="34" t="s">
        <v>28</v>
      </c>
      <c r="O87" s="34">
        <v>81</v>
      </c>
      <c r="P87" s="32">
        <f t="shared" si="9"/>
        <v>3.2166097542289704E-2</v>
      </c>
      <c r="Q87" s="33" t="s">
        <v>0</v>
      </c>
      <c r="R87" s="22" t="s">
        <v>61</v>
      </c>
      <c r="S87" s="22"/>
      <c r="T87" s="22">
        <f t="shared" si="10"/>
        <v>6</v>
      </c>
    </row>
    <row r="88" spans="1:20">
      <c r="A88" s="21">
        <v>82</v>
      </c>
      <c r="B88" s="22" t="s">
        <v>54</v>
      </c>
      <c r="C88" s="22" t="s">
        <v>202</v>
      </c>
      <c r="D88" s="22" t="s">
        <v>203</v>
      </c>
      <c r="E88" s="27">
        <v>1970</v>
      </c>
      <c r="F88" s="27">
        <v>1992</v>
      </c>
      <c r="G88" s="28">
        <v>3.395833333333334E-2</v>
      </c>
      <c r="H88" s="28">
        <v>3.0254629629629621E-2</v>
      </c>
      <c r="I88" s="28">
        <v>3.6493055555555542E-2</v>
      </c>
      <c r="J88" s="28">
        <v>4.0532407407407406E-2</v>
      </c>
      <c r="K88" s="28">
        <v>3.8556057312974866E-2</v>
      </c>
      <c r="L88" s="28">
        <v>3.4398148148148143E-2</v>
      </c>
      <c r="M88" s="28">
        <f t="shared" si="8"/>
        <v>0.21419263138704892</v>
      </c>
      <c r="N88" s="34" t="s">
        <v>28</v>
      </c>
      <c r="O88" s="34">
        <v>82</v>
      </c>
      <c r="P88" s="32">
        <f t="shared" si="9"/>
        <v>3.2185218841029137E-2</v>
      </c>
      <c r="Q88" s="33">
        <f>F88-E88</f>
        <v>22</v>
      </c>
      <c r="R88" s="22" t="s">
        <v>43</v>
      </c>
      <c r="S88" s="22">
        <v>12</v>
      </c>
      <c r="T88" s="22">
        <f t="shared" si="10"/>
        <v>6</v>
      </c>
    </row>
    <row r="89" spans="1:20">
      <c r="A89" s="21">
        <v>83</v>
      </c>
      <c r="B89" s="22" t="s">
        <v>181</v>
      </c>
      <c r="C89" s="22" t="s">
        <v>94</v>
      </c>
      <c r="D89" s="22" t="s">
        <v>204</v>
      </c>
      <c r="E89" s="27">
        <v>1972</v>
      </c>
      <c r="F89" s="27">
        <v>1992</v>
      </c>
      <c r="G89" s="28">
        <v>3.2847222222222229E-2</v>
      </c>
      <c r="H89" s="28">
        <v>3.0277777777777782E-2</v>
      </c>
      <c r="I89" s="28">
        <v>3.7974537037037036E-2</v>
      </c>
      <c r="J89" s="28">
        <v>4.0081018518518523E-2</v>
      </c>
      <c r="K89" s="28">
        <v>3.9111653455581534E-2</v>
      </c>
      <c r="L89" s="28">
        <v>3.3993055555555561E-2</v>
      </c>
      <c r="M89" s="28">
        <f t="shared" si="8"/>
        <v>0.2142852645666927</v>
      </c>
      <c r="N89" s="34" t="s">
        <v>28</v>
      </c>
      <c r="O89" s="34">
        <v>83</v>
      </c>
      <c r="P89" s="32">
        <f t="shared" si="9"/>
        <v>3.219913817681333E-2</v>
      </c>
      <c r="Q89" s="33">
        <f>F89-E89</f>
        <v>20</v>
      </c>
      <c r="R89" s="22" t="s">
        <v>43</v>
      </c>
      <c r="S89" s="22">
        <v>13</v>
      </c>
      <c r="T89" s="22">
        <f t="shared" si="10"/>
        <v>6</v>
      </c>
    </row>
    <row r="90" spans="1:20">
      <c r="A90" s="21">
        <v>84</v>
      </c>
      <c r="B90" s="22" t="s">
        <v>89</v>
      </c>
      <c r="C90" s="22" t="s">
        <v>205</v>
      </c>
      <c r="D90" s="22" t="s">
        <v>32</v>
      </c>
      <c r="E90" s="27">
        <v>1966</v>
      </c>
      <c r="F90" s="27">
        <v>1992</v>
      </c>
      <c r="G90" s="28">
        <v>3.2939814814814804E-2</v>
      </c>
      <c r="H90" s="28">
        <v>3.0428240740740742E-2</v>
      </c>
      <c r="I90" s="28">
        <v>3.6180555555555563E-2</v>
      </c>
      <c r="J90" s="28">
        <v>4.1145833333333333E-2</v>
      </c>
      <c r="K90" s="28">
        <v>3.877598078609E-2</v>
      </c>
      <c r="L90" s="28">
        <v>3.4861111111111114E-2</v>
      </c>
      <c r="M90" s="28">
        <f t="shared" si="8"/>
        <v>0.21433153634164559</v>
      </c>
      <c r="N90" s="34" t="s">
        <v>28</v>
      </c>
      <c r="O90" s="34">
        <v>84</v>
      </c>
      <c r="P90" s="32">
        <f t="shared" si="9"/>
        <v>3.2206091110690546E-2</v>
      </c>
      <c r="Q90" s="33">
        <f>F90-E90</f>
        <v>26</v>
      </c>
      <c r="R90" s="22" t="s">
        <v>43</v>
      </c>
      <c r="S90" s="22">
        <v>14</v>
      </c>
      <c r="T90" s="22">
        <f t="shared" si="10"/>
        <v>6</v>
      </c>
    </row>
    <row r="91" spans="1:20">
      <c r="A91" s="21">
        <v>85</v>
      </c>
      <c r="B91" s="22" t="s">
        <v>206</v>
      </c>
      <c r="C91" s="22" t="s">
        <v>207</v>
      </c>
      <c r="D91" s="22" t="s">
        <v>118</v>
      </c>
      <c r="E91" s="27">
        <v>1950</v>
      </c>
      <c r="F91" s="27">
        <v>1992</v>
      </c>
      <c r="G91" s="28">
        <v>3.2916666666666664E-2</v>
      </c>
      <c r="H91" s="28">
        <v>0.03</v>
      </c>
      <c r="I91" s="28">
        <v>3.6446759259259262E-2</v>
      </c>
      <c r="J91" s="28">
        <v>4.0543981481481479E-2</v>
      </c>
      <c r="K91" s="28">
        <v>3.9586225160724707E-2</v>
      </c>
      <c r="L91" s="28">
        <v>3.5057870370370371E-2</v>
      </c>
      <c r="M91" s="28">
        <f t="shared" si="8"/>
        <v>0.21455150293850248</v>
      </c>
      <c r="N91" s="34" t="s">
        <v>28</v>
      </c>
      <c r="O91" s="34">
        <v>85</v>
      </c>
      <c r="P91" s="32">
        <f t="shared" si="9"/>
        <v>3.2239143942675054E-2</v>
      </c>
      <c r="Q91" s="33">
        <f>F91-E91</f>
        <v>42</v>
      </c>
      <c r="R91" s="22" t="s">
        <v>49</v>
      </c>
      <c r="S91" s="22">
        <v>27</v>
      </c>
      <c r="T91" s="22">
        <f t="shared" si="10"/>
        <v>6</v>
      </c>
    </row>
    <row r="92" spans="1:20">
      <c r="A92" s="21">
        <v>86</v>
      </c>
      <c r="B92" s="22" t="s">
        <v>208</v>
      </c>
      <c r="C92" s="37" t="s">
        <v>209</v>
      </c>
      <c r="D92" s="25" t="s">
        <v>210</v>
      </c>
      <c r="E92" s="27">
        <v>1957</v>
      </c>
      <c r="F92" s="27">
        <v>1992</v>
      </c>
      <c r="G92" s="28">
        <v>3.2974537037037038E-2</v>
      </c>
      <c r="H92" s="28">
        <v>3.0266203703703708E-2</v>
      </c>
      <c r="I92" s="28">
        <v>3.6597222222222225E-2</v>
      </c>
      <c r="J92" s="28">
        <v>4.0960648148148149E-2</v>
      </c>
      <c r="K92" s="28">
        <v>3.8914879821741667E-2</v>
      </c>
      <c r="L92" s="28">
        <v>3.4953703703703702E-2</v>
      </c>
      <c r="M92" s="28">
        <f t="shared" si="8"/>
        <v>0.21466719463655651</v>
      </c>
      <c r="N92" s="34" t="s">
        <v>28</v>
      </c>
      <c r="O92" s="34">
        <v>86</v>
      </c>
      <c r="P92" s="32">
        <f t="shared" si="9"/>
        <v>3.2256528119692943E-2</v>
      </c>
      <c r="Q92" s="33" t="s">
        <v>0</v>
      </c>
      <c r="R92" s="22" t="s">
        <v>61</v>
      </c>
      <c r="S92" s="22"/>
      <c r="T92" s="22">
        <f t="shared" si="10"/>
        <v>6</v>
      </c>
    </row>
    <row r="93" spans="1:20">
      <c r="A93" s="21">
        <v>87</v>
      </c>
      <c r="B93" s="22" t="s">
        <v>211</v>
      </c>
      <c r="C93" s="22" t="s">
        <v>120</v>
      </c>
      <c r="D93" s="22" t="s">
        <v>212</v>
      </c>
      <c r="E93" s="27">
        <v>1943</v>
      </c>
      <c r="F93" s="27">
        <v>1992</v>
      </c>
      <c r="G93" s="28">
        <v>3.2048611111111111E-2</v>
      </c>
      <c r="H93" s="28">
        <v>2.9895833333333326E-2</v>
      </c>
      <c r="I93" s="28">
        <v>3.6527777777777784E-2</v>
      </c>
      <c r="J93" s="28">
        <v>4.0231481481481479E-2</v>
      </c>
      <c r="K93" s="28">
        <v>3.9910322910578604E-2</v>
      </c>
      <c r="L93" s="28">
        <v>3.6203703703703703E-2</v>
      </c>
      <c r="M93" s="28">
        <f t="shared" si="8"/>
        <v>0.21481773031798604</v>
      </c>
      <c r="N93" s="34" t="s">
        <v>28</v>
      </c>
      <c r="O93" s="34">
        <v>87</v>
      </c>
      <c r="P93" s="32">
        <f t="shared" si="9"/>
        <v>3.2279148056797304E-2</v>
      </c>
      <c r="Q93" s="33">
        <f>F93-E93</f>
        <v>49</v>
      </c>
      <c r="R93" s="22" t="s">
        <v>49</v>
      </c>
      <c r="S93" s="22">
        <v>28</v>
      </c>
      <c r="T93" s="22">
        <f t="shared" si="10"/>
        <v>6</v>
      </c>
    </row>
    <row r="94" spans="1:20">
      <c r="A94" s="21">
        <v>88</v>
      </c>
      <c r="B94" s="22" t="s">
        <v>213</v>
      </c>
      <c r="C94" s="22" t="s">
        <v>171</v>
      </c>
      <c r="D94" s="22"/>
      <c r="E94" s="27"/>
      <c r="F94" s="27">
        <v>1992</v>
      </c>
      <c r="G94" s="28">
        <v>3.2083333333333332E-2</v>
      </c>
      <c r="H94" s="28">
        <v>3.0243055555555551E-2</v>
      </c>
      <c r="I94" s="28">
        <v>3.7361111111111109E-2</v>
      </c>
      <c r="J94" s="28">
        <v>4.0474537037037038E-2</v>
      </c>
      <c r="K94" s="28">
        <v>3.9678824517825832E-2</v>
      </c>
      <c r="L94" s="28">
        <v>3.5034722222222224E-2</v>
      </c>
      <c r="M94" s="28">
        <f t="shared" si="8"/>
        <v>0.2148755837770851</v>
      </c>
      <c r="N94" s="34" t="s">
        <v>28</v>
      </c>
      <c r="O94" s="34">
        <v>88</v>
      </c>
      <c r="P94" s="32">
        <f t="shared" si="9"/>
        <v>3.2287841288818196E-2</v>
      </c>
      <c r="Q94" s="33" t="s">
        <v>0</v>
      </c>
      <c r="R94" s="22" t="s">
        <v>61</v>
      </c>
      <c r="S94" s="22"/>
      <c r="T94" s="22">
        <f t="shared" si="10"/>
        <v>6</v>
      </c>
    </row>
    <row r="95" spans="1:20">
      <c r="A95" s="21">
        <v>89</v>
      </c>
      <c r="B95" s="22" t="s">
        <v>214</v>
      </c>
      <c r="C95" s="22" t="s">
        <v>130</v>
      </c>
      <c r="D95" s="22" t="s">
        <v>215</v>
      </c>
      <c r="E95" s="27">
        <v>1960</v>
      </c>
      <c r="F95" s="27">
        <v>1992</v>
      </c>
      <c r="G95" s="28">
        <v>3.4629629629629628E-2</v>
      </c>
      <c r="H95" s="28">
        <v>3.0740740740740742E-2</v>
      </c>
      <c r="I95" s="28">
        <v>3.6388888888888894E-2</v>
      </c>
      <c r="J95" s="28">
        <v>4.0150462962962964E-2</v>
      </c>
      <c r="K95" s="28">
        <v>3.8880155062828756E-2</v>
      </c>
      <c r="L95" s="28">
        <v>3.4212962962962966E-2</v>
      </c>
      <c r="M95" s="28">
        <f t="shared" si="8"/>
        <v>0.21500284024801394</v>
      </c>
      <c r="N95" s="34" t="s">
        <v>28</v>
      </c>
      <c r="O95" s="34">
        <v>89</v>
      </c>
      <c r="P95" s="32">
        <f t="shared" si="9"/>
        <v>3.2306963222842065E-2</v>
      </c>
      <c r="Q95" s="33">
        <f t="shared" ref="Q95:Q105" si="12">F95-E95</f>
        <v>32</v>
      </c>
      <c r="R95" s="22" t="s">
        <v>29</v>
      </c>
      <c r="S95" s="22">
        <v>26</v>
      </c>
      <c r="T95" s="22">
        <f t="shared" si="10"/>
        <v>6</v>
      </c>
    </row>
    <row r="96" spans="1:20">
      <c r="A96" s="21">
        <v>90</v>
      </c>
      <c r="B96" s="22" t="s">
        <v>216</v>
      </c>
      <c r="C96" s="22" t="s">
        <v>217</v>
      </c>
      <c r="D96" s="22" t="s">
        <v>203</v>
      </c>
      <c r="E96" s="27">
        <v>1964</v>
      </c>
      <c r="F96" s="27">
        <v>1992</v>
      </c>
      <c r="G96" s="28">
        <v>3.3159722222222222E-2</v>
      </c>
      <c r="H96" s="28">
        <v>3.0486111111111113E-2</v>
      </c>
      <c r="I96" s="28">
        <v>3.650462962962963E-2</v>
      </c>
      <c r="J96" s="28">
        <v>4.1099537037037039E-2</v>
      </c>
      <c r="K96" s="28">
        <v>3.9308427089421387E-2</v>
      </c>
      <c r="L96" s="28">
        <v>3.4814814814814812E-2</v>
      </c>
      <c r="M96" s="28">
        <f t="shared" si="8"/>
        <v>0.21537324190423618</v>
      </c>
      <c r="N96" s="34" t="s">
        <v>28</v>
      </c>
      <c r="O96" s="34">
        <v>90</v>
      </c>
      <c r="P96" s="32">
        <f t="shared" si="9"/>
        <v>3.2362620872161713E-2</v>
      </c>
      <c r="Q96" s="33">
        <f t="shared" si="12"/>
        <v>28</v>
      </c>
      <c r="R96" s="22" t="s">
        <v>43</v>
      </c>
      <c r="S96" s="22">
        <v>15</v>
      </c>
      <c r="T96" s="22">
        <f t="shared" si="10"/>
        <v>6</v>
      </c>
    </row>
    <row r="97" spans="1:20">
      <c r="A97" s="21">
        <v>91</v>
      </c>
      <c r="B97" s="22" t="s">
        <v>81</v>
      </c>
      <c r="C97" s="22" t="s">
        <v>218</v>
      </c>
      <c r="D97" s="22" t="s">
        <v>118</v>
      </c>
      <c r="E97" s="27">
        <v>1942</v>
      </c>
      <c r="F97" s="27">
        <v>1992</v>
      </c>
      <c r="G97" s="28">
        <v>3.3553240740740745E-2</v>
      </c>
      <c r="H97" s="28">
        <v>3.063657407407407E-2</v>
      </c>
      <c r="I97" s="28">
        <v>3.6805555555555557E-2</v>
      </c>
      <c r="J97" s="28">
        <v>4.0543981481481479E-2</v>
      </c>
      <c r="K97" s="28">
        <v>3.8995904259205141E-2</v>
      </c>
      <c r="L97" s="28">
        <v>3.4849537037037033E-2</v>
      </c>
      <c r="M97" s="28">
        <f t="shared" si="8"/>
        <v>0.215384793148094</v>
      </c>
      <c r="N97" s="34" t="s">
        <v>28</v>
      </c>
      <c r="O97" s="34">
        <v>91</v>
      </c>
      <c r="P97" s="32">
        <f t="shared" si="9"/>
        <v>3.2364356596257554E-2</v>
      </c>
      <c r="Q97" s="33">
        <f t="shared" si="12"/>
        <v>50</v>
      </c>
      <c r="R97" s="22" t="s">
        <v>59</v>
      </c>
      <c r="S97" s="22">
        <v>13</v>
      </c>
      <c r="T97" s="22">
        <f t="shared" si="10"/>
        <v>6</v>
      </c>
    </row>
    <row r="98" spans="1:20">
      <c r="A98" s="21">
        <v>92</v>
      </c>
      <c r="B98" s="22" t="s">
        <v>219</v>
      </c>
      <c r="C98" s="22" t="s">
        <v>220</v>
      </c>
      <c r="D98" s="22" t="s">
        <v>58</v>
      </c>
      <c r="E98" s="27">
        <v>1954</v>
      </c>
      <c r="F98" s="27">
        <v>1992</v>
      </c>
      <c r="G98" s="28">
        <v>3.3113425925925935E-2</v>
      </c>
      <c r="H98" s="28">
        <v>3.1203703703703695E-2</v>
      </c>
      <c r="I98" s="28">
        <v>3.6967592592592594E-2</v>
      </c>
      <c r="J98" s="28">
        <v>3.9212962962962963E-2</v>
      </c>
      <c r="K98" s="28">
        <v>3.9875598151665685E-2</v>
      </c>
      <c r="L98" s="28">
        <v>3.5370370370370365E-2</v>
      </c>
      <c r="M98" s="28">
        <f t="shared" si="8"/>
        <v>0.21574365370722123</v>
      </c>
      <c r="N98" s="34" t="s">
        <v>28</v>
      </c>
      <c r="O98" s="34">
        <v>92</v>
      </c>
      <c r="P98" s="32">
        <f t="shared" si="9"/>
        <v>3.2418280046163976E-2</v>
      </c>
      <c r="Q98" s="33">
        <f t="shared" si="12"/>
        <v>38</v>
      </c>
      <c r="R98" s="22" t="s">
        <v>29</v>
      </c>
      <c r="S98" s="22">
        <v>27</v>
      </c>
      <c r="T98" s="22">
        <f t="shared" si="10"/>
        <v>6</v>
      </c>
    </row>
    <row r="99" spans="1:20">
      <c r="A99" s="21">
        <v>93</v>
      </c>
      <c r="B99" s="22" t="s">
        <v>52</v>
      </c>
      <c r="C99" s="22" t="s">
        <v>221</v>
      </c>
      <c r="D99" s="22" t="s">
        <v>222</v>
      </c>
      <c r="E99" s="27">
        <v>1959</v>
      </c>
      <c r="F99" s="27">
        <v>1992</v>
      </c>
      <c r="G99" s="28">
        <v>3.2766203703703707E-2</v>
      </c>
      <c r="H99" s="28">
        <v>3.2210648148148141E-2</v>
      </c>
      <c r="I99" s="28">
        <v>3.636574074074074E-2</v>
      </c>
      <c r="J99" s="28">
        <v>4.1076388888888891E-2</v>
      </c>
      <c r="K99" s="28">
        <v>3.8475032875511385E-2</v>
      </c>
      <c r="L99" s="28">
        <v>3.5266203703703702E-2</v>
      </c>
      <c r="M99" s="28">
        <f t="shared" si="8"/>
        <v>0.21616021806069655</v>
      </c>
      <c r="N99" s="34" t="s">
        <v>28</v>
      </c>
      <c r="O99" s="34">
        <v>93</v>
      </c>
      <c r="P99" s="32">
        <f t="shared" si="9"/>
        <v>3.2480874239022774E-2</v>
      </c>
      <c r="Q99" s="33">
        <f t="shared" si="12"/>
        <v>33</v>
      </c>
      <c r="R99" s="22" t="s">
        <v>29</v>
      </c>
      <c r="S99" s="22">
        <v>28</v>
      </c>
      <c r="T99" s="22">
        <f t="shared" si="10"/>
        <v>6</v>
      </c>
    </row>
    <row r="100" spans="1:20">
      <c r="A100" s="21">
        <v>94</v>
      </c>
      <c r="B100" s="22" t="s">
        <v>89</v>
      </c>
      <c r="C100" s="22" t="s">
        <v>223</v>
      </c>
      <c r="D100" s="22" t="s">
        <v>224</v>
      </c>
      <c r="E100" s="27">
        <v>1945</v>
      </c>
      <c r="F100" s="27">
        <v>1992</v>
      </c>
      <c r="G100" s="28">
        <v>3.8090277777777778E-2</v>
      </c>
      <c r="H100" s="28">
        <v>3.0092592592592598E-2</v>
      </c>
      <c r="I100" s="28">
        <v>3.6203703703703703E-2</v>
      </c>
      <c r="J100" s="28">
        <v>4.0335648148148148E-2</v>
      </c>
      <c r="K100" s="28">
        <v>3.7988886250730561E-2</v>
      </c>
      <c r="L100" s="28">
        <v>3.4525462962962966E-2</v>
      </c>
      <c r="M100" s="28">
        <f t="shared" si="8"/>
        <v>0.21723657143591577</v>
      </c>
      <c r="N100" s="34" t="s">
        <v>28</v>
      </c>
      <c r="O100" s="34">
        <v>94</v>
      </c>
      <c r="P100" s="32">
        <f t="shared" si="9"/>
        <v>3.2642610283383285E-2</v>
      </c>
      <c r="Q100" s="33">
        <f t="shared" si="12"/>
        <v>47</v>
      </c>
      <c r="R100" s="22" t="s">
        <v>49</v>
      </c>
      <c r="S100" s="22">
        <v>29</v>
      </c>
      <c r="T100" s="22">
        <f t="shared" si="10"/>
        <v>6</v>
      </c>
    </row>
    <row r="101" spans="1:20">
      <c r="A101" s="21">
        <v>95</v>
      </c>
      <c r="B101" s="22" t="s">
        <v>225</v>
      </c>
      <c r="C101" s="22" t="s">
        <v>226</v>
      </c>
      <c r="D101" s="22" t="s">
        <v>58</v>
      </c>
      <c r="E101" s="27">
        <v>1960</v>
      </c>
      <c r="F101" s="27">
        <v>1992</v>
      </c>
      <c r="G101" s="28">
        <v>3.3125000000000002E-2</v>
      </c>
      <c r="H101" s="28">
        <v>3.1203703703703695E-2</v>
      </c>
      <c r="I101" s="28">
        <v>3.6967592592592594E-2</v>
      </c>
      <c r="J101" s="28">
        <v>4.0729166666666664E-2</v>
      </c>
      <c r="K101" s="28">
        <v>3.9875598151665685E-2</v>
      </c>
      <c r="L101" s="28">
        <v>3.5381944444444445E-2</v>
      </c>
      <c r="M101" s="28">
        <f t="shared" si="8"/>
        <v>0.21728300555907309</v>
      </c>
      <c r="N101" s="34" t="s">
        <v>28</v>
      </c>
      <c r="O101" s="34">
        <v>95</v>
      </c>
      <c r="P101" s="32">
        <f t="shared" si="9"/>
        <v>3.2649587612182285E-2</v>
      </c>
      <c r="Q101" s="33">
        <f t="shared" si="12"/>
        <v>32</v>
      </c>
      <c r="R101" s="22" t="s">
        <v>29</v>
      </c>
      <c r="S101" s="22">
        <v>29</v>
      </c>
      <c r="T101" s="22">
        <f t="shared" si="10"/>
        <v>6</v>
      </c>
    </row>
    <row r="102" spans="1:20">
      <c r="A102" s="21">
        <v>96</v>
      </c>
      <c r="B102" s="22" t="s">
        <v>227</v>
      </c>
      <c r="C102" s="22" t="s">
        <v>228</v>
      </c>
      <c r="D102" s="22" t="s">
        <v>42</v>
      </c>
      <c r="E102" s="27">
        <v>1941</v>
      </c>
      <c r="F102" s="27">
        <v>1992</v>
      </c>
      <c r="G102" s="28">
        <v>3.2719907407407399E-2</v>
      </c>
      <c r="H102" s="28">
        <v>3.0532407407407407E-2</v>
      </c>
      <c r="I102" s="28">
        <v>3.6701388888888888E-2</v>
      </c>
      <c r="J102" s="28">
        <v>4.1157407407407406E-2</v>
      </c>
      <c r="K102" s="28">
        <v>3.9945047669491515E-2</v>
      </c>
      <c r="L102" s="28">
        <v>3.650462962962963E-2</v>
      </c>
      <c r="M102" s="28">
        <f t="shared" si="8"/>
        <v>0.21756078841023224</v>
      </c>
      <c r="N102" s="34" t="s">
        <v>28</v>
      </c>
      <c r="O102" s="34">
        <v>96</v>
      </c>
      <c r="P102" s="32">
        <f t="shared" si="9"/>
        <v>3.2691328085684784E-2</v>
      </c>
      <c r="Q102" s="33">
        <f t="shared" si="12"/>
        <v>51</v>
      </c>
      <c r="R102" s="22" t="s">
        <v>59</v>
      </c>
      <c r="S102" s="22">
        <v>14</v>
      </c>
      <c r="T102" s="22">
        <f t="shared" si="10"/>
        <v>6</v>
      </c>
    </row>
    <row r="103" spans="1:20">
      <c r="A103" s="21">
        <v>97</v>
      </c>
      <c r="B103" s="22" t="s">
        <v>89</v>
      </c>
      <c r="C103" s="22" t="s">
        <v>182</v>
      </c>
      <c r="D103" s="22" t="s">
        <v>118</v>
      </c>
      <c r="E103" s="27">
        <v>1957</v>
      </c>
      <c r="F103" s="27">
        <v>1992</v>
      </c>
      <c r="G103" s="28">
        <v>3.3599537037037039E-2</v>
      </c>
      <c r="H103" s="28">
        <v>3.0694444444444441E-2</v>
      </c>
      <c r="I103" s="28">
        <v>3.7638888888888895E-2</v>
      </c>
      <c r="J103" s="28">
        <v>4.1388888888888892E-2</v>
      </c>
      <c r="K103" s="28">
        <v>3.9806148633839855E-2</v>
      </c>
      <c r="L103" s="28">
        <v>3.5138888888888893E-2</v>
      </c>
      <c r="M103" s="28">
        <f t="shared" si="8"/>
        <v>0.21826679678198802</v>
      </c>
      <c r="N103" s="34" t="s">
        <v>28</v>
      </c>
      <c r="O103" s="34">
        <v>97</v>
      </c>
      <c r="P103" s="32">
        <f t="shared" ref="P103:P134" si="13">M103/66.55*10</f>
        <v>3.2797414993536889E-2</v>
      </c>
      <c r="Q103" s="33">
        <f t="shared" si="12"/>
        <v>35</v>
      </c>
      <c r="R103" s="22" t="s">
        <v>29</v>
      </c>
      <c r="S103" s="22">
        <v>30</v>
      </c>
      <c r="T103" s="22">
        <f t="shared" si="10"/>
        <v>6</v>
      </c>
    </row>
    <row r="104" spans="1:20">
      <c r="A104" s="21">
        <v>98</v>
      </c>
      <c r="B104" s="22" t="s">
        <v>229</v>
      </c>
      <c r="C104" s="22" t="s">
        <v>230</v>
      </c>
      <c r="D104" s="22" t="s">
        <v>113</v>
      </c>
      <c r="E104" s="27">
        <v>1955</v>
      </c>
      <c r="F104" s="27">
        <v>1992</v>
      </c>
      <c r="G104" s="28">
        <v>3.2627314814814817E-2</v>
      </c>
      <c r="H104" s="28">
        <v>3.1122685185185184E-2</v>
      </c>
      <c r="I104" s="28">
        <v>3.6944444444444446E-2</v>
      </c>
      <c r="J104" s="28">
        <v>4.2268518518518518E-2</v>
      </c>
      <c r="K104" s="28">
        <v>4.0222845740794849E-2</v>
      </c>
      <c r="L104" s="28">
        <v>3.5312499999999997E-2</v>
      </c>
      <c r="M104" s="28">
        <f t="shared" si="8"/>
        <v>0.2184983087037578</v>
      </c>
      <c r="N104" s="34" t="s">
        <v>28</v>
      </c>
      <c r="O104" s="34">
        <v>98</v>
      </c>
      <c r="P104" s="32">
        <f t="shared" si="13"/>
        <v>3.2832202660219051E-2</v>
      </c>
      <c r="Q104" s="33">
        <f t="shared" si="12"/>
        <v>37</v>
      </c>
      <c r="R104" s="22" t="s">
        <v>29</v>
      </c>
      <c r="S104" s="22">
        <v>31</v>
      </c>
      <c r="T104" s="22">
        <f t="shared" si="10"/>
        <v>6</v>
      </c>
    </row>
    <row r="105" spans="1:20">
      <c r="A105" s="21">
        <v>99</v>
      </c>
      <c r="B105" s="22" t="s">
        <v>231</v>
      </c>
      <c r="C105" s="22" t="s">
        <v>37</v>
      </c>
      <c r="D105" s="22" t="s">
        <v>232</v>
      </c>
      <c r="E105" s="27">
        <v>1958</v>
      </c>
      <c r="F105" s="27">
        <v>1992</v>
      </c>
      <c r="G105" s="28">
        <v>3.3414351851851862E-2</v>
      </c>
      <c r="H105" s="28">
        <v>3.096064814814815E-2</v>
      </c>
      <c r="I105" s="28">
        <v>3.7418981481481484E-2</v>
      </c>
      <c r="J105" s="28">
        <v>4.1747685185185186E-2</v>
      </c>
      <c r="K105" s="28">
        <v>3.9424176285797773E-2</v>
      </c>
      <c r="L105" s="28">
        <v>3.5636574074074077E-2</v>
      </c>
      <c r="M105" s="28">
        <f t="shared" si="8"/>
        <v>0.21860241702653854</v>
      </c>
      <c r="N105" s="34" t="s">
        <v>28</v>
      </c>
      <c r="O105" s="34">
        <v>99</v>
      </c>
      <c r="P105" s="32">
        <f t="shared" si="13"/>
        <v>3.2847846284979498E-2</v>
      </c>
      <c r="Q105" s="33">
        <f t="shared" si="12"/>
        <v>34</v>
      </c>
      <c r="R105" s="22" t="s">
        <v>29</v>
      </c>
      <c r="S105" s="22">
        <v>32</v>
      </c>
      <c r="T105" s="22">
        <f t="shared" si="10"/>
        <v>6</v>
      </c>
    </row>
    <row r="106" spans="1:20">
      <c r="A106" s="21">
        <v>100</v>
      </c>
      <c r="B106" s="22" t="s">
        <v>233</v>
      </c>
      <c r="C106" s="22" t="s">
        <v>125</v>
      </c>
      <c r="D106" s="22"/>
      <c r="E106" s="27"/>
      <c r="F106" s="27">
        <v>1992</v>
      </c>
      <c r="G106" s="28">
        <v>3.3599537037037039E-2</v>
      </c>
      <c r="H106" s="28">
        <v>3.1041666666666665E-2</v>
      </c>
      <c r="I106" s="28">
        <v>3.7060185185185189E-2</v>
      </c>
      <c r="J106" s="28">
        <v>4.162037037037037E-2</v>
      </c>
      <c r="K106" s="28">
        <v>4.0245995580070144E-2</v>
      </c>
      <c r="L106" s="28">
        <v>3.5266203703703702E-2</v>
      </c>
      <c r="M106" s="28">
        <f t="shared" si="8"/>
        <v>0.21883395854303309</v>
      </c>
      <c r="N106" s="34" t="s">
        <v>28</v>
      </c>
      <c r="O106" s="34">
        <v>100</v>
      </c>
      <c r="P106" s="32">
        <f t="shared" si="13"/>
        <v>3.288263839865261E-2</v>
      </c>
      <c r="Q106" s="33" t="s">
        <v>0</v>
      </c>
      <c r="R106" s="22" t="s">
        <v>61</v>
      </c>
      <c r="S106" s="22"/>
      <c r="T106" s="22">
        <f t="shared" si="10"/>
        <v>6</v>
      </c>
    </row>
    <row r="107" spans="1:20">
      <c r="A107" s="21">
        <v>101</v>
      </c>
      <c r="B107" s="22" t="s">
        <v>234</v>
      </c>
      <c r="C107" s="22" t="s">
        <v>182</v>
      </c>
      <c r="D107" s="22" t="s">
        <v>42</v>
      </c>
      <c r="E107" s="27">
        <v>1942</v>
      </c>
      <c r="F107" s="27">
        <v>1992</v>
      </c>
      <c r="G107" s="28">
        <v>3.2847222222222229E-2</v>
      </c>
      <c r="H107" s="28">
        <v>3.0462962962962963E-2</v>
      </c>
      <c r="I107" s="28">
        <v>3.72337962962963E-2</v>
      </c>
      <c r="J107" s="28">
        <v>4.2835648148148144E-2</v>
      </c>
      <c r="K107" s="28">
        <v>3.9933472749853885E-2</v>
      </c>
      <c r="L107" s="28">
        <v>3.6469907407407402E-2</v>
      </c>
      <c r="M107" s="28">
        <f t="shared" si="8"/>
        <v>0.21978300978689091</v>
      </c>
      <c r="N107" s="34" t="s">
        <v>28</v>
      </c>
      <c r="O107" s="34">
        <v>101</v>
      </c>
      <c r="P107" s="32">
        <f t="shared" si="13"/>
        <v>3.3025245647917492E-2</v>
      </c>
      <c r="Q107" s="33">
        <f>F107-E107</f>
        <v>50</v>
      </c>
      <c r="R107" s="22" t="s">
        <v>59</v>
      </c>
      <c r="S107" s="22">
        <v>15</v>
      </c>
      <c r="T107" s="22">
        <f t="shared" si="10"/>
        <v>6</v>
      </c>
    </row>
    <row r="108" spans="1:20">
      <c r="A108" s="21">
        <v>102</v>
      </c>
      <c r="B108" s="22" t="s">
        <v>235</v>
      </c>
      <c r="C108" s="22" t="s">
        <v>236</v>
      </c>
      <c r="D108" s="22" t="s">
        <v>237</v>
      </c>
      <c r="E108" s="27">
        <v>1951</v>
      </c>
      <c r="F108" s="27">
        <v>1992</v>
      </c>
      <c r="G108" s="28">
        <v>3.408564814814815E-2</v>
      </c>
      <c r="H108" s="28">
        <v>3.1643518518518522E-2</v>
      </c>
      <c r="I108" s="28">
        <v>3.7789351851851852E-2</v>
      </c>
      <c r="J108" s="28">
        <v>4.1585648148148149E-2</v>
      </c>
      <c r="K108" s="28">
        <v>4.0199695901519582E-2</v>
      </c>
      <c r="L108" s="28">
        <v>3.5856481481481482E-2</v>
      </c>
      <c r="M108" s="28">
        <f t="shared" si="8"/>
        <v>0.22116034404966775</v>
      </c>
      <c r="N108" s="34" t="s">
        <v>28</v>
      </c>
      <c r="O108" s="34">
        <v>102</v>
      </c>
      <c r="P108" s="32">
        <f t="shared" si="13"/>
        <v>3.3232207971400113E-2</v>
      </c>
      <c r="Q108" s="33">
        <f>F108-E108</f>
        <v>41</v>
      </c>
      <c r="R108" s="22" t="s">
        <v>49</v>
      </c>
      <c r="S108" s="22">
        <v>30</v>
      </c>
      <c r="T108" s="22">
        <f t="shared" si="10"/>
        <v>6</v>
      </c>
    </row>
    <row r="109" spans="1:20">
      <c r="A109" s="21">
        <v>103</v>
      </c>
      <c r="B109" s="35" t="s">
        <v>238</v>
      </c>
      <c r="C109" s="22" t="s">
        <v>180</v>
      </c>
      <c r="D109" s="22"/>
      <c r="E109" s="27"/>
      <c r="F109" s="27">
        <v>1992</v>
      </c>
      <c r="G109" s="28">
        <v>3.3379629629629634E-2</v>
      </c>
      <c r="H109" s="28">
        <v>3.0833333333333338E-2</v>
      </c>
      <c r="I109" s="28">
        <v>3.9493592923280425E-2</v>
      </c>
      <c r="J109" s="28">
        <v>4.2395833333333334E-2</v>
      </c>
      <c r="K109" s="28">
        <v>3.9852448312390418E-2</v>
      </c>
      <c r="L109" s="28">
        <v>3.5381944444444445E-2</v>
      </c>
      <c r="M109" s="28">
        <f t="shared" si="8"/>
        <v>0.22133678197641157</v>
      </c>
      <c r="N109" s="34" t="s">
        <v>28</v>
      </c>
      <c r="O109" s="34">
        <v>103</v>
      </c>
      <c r="P109" s="32">
        <f t="shared" si="13"/>
        <v>3.325872005656072E-2</v>
      </c>
      <c r="Q109" s="33" t="s">
        <v>0</v>
      </c>
      <c r="R109" s="22" t="s">
        <v>61</v>
      </c>
      <c r="S109" s="22"/>
      <c r="T109" s="22">
        <f t="shared" si="10"/>
        <v>6</v>
      </c>
    </row>
    <row r="110" spans="1:20">
      <c r="A110" s="21">
        <v>104</v>
      </c>
      <c r="B110" s="22" t="s">
        <v>52</v>
      </c>
      <c r="C110" s="22" t="s">
        <v>239</v>
      </c>
      <c r="D110" s="22" t="s">
        <v>68</v>
      </c>
      <c r="E110" s="27">
        <v>1957</v>
      </c>
      <c r="F110" s="27">
        <v>1992</v>
      </c>
      <c r="G110" s="28">
        <v>3.3229166666666664E-2</v>
      </c>
      <c r="H110" s="28">
        <v>3.1145833333333327E-2</v>
      </c>
      <c r="I110" s="28">
        <v>3.7048611111111109E-2</v>
      </c>
      <c r="J110" s="28">
        <v>4.2916666666666665E-2</v>
      </c>
      <c r="K110" s="28">
        <v>4.0674267606662776E-2</v>
      </c>
      <c r="L110" s="28">
        <v>3.6562499999999998E-2</v>
      </c>
      <c r="M110" s="28">
        <f t="shared" si="8"/>
        <v>0.22157704538444051</v>
      </c>
      <c r="N110" s="34" t="s">
        <v>28</v>
      </c>
      <c r="O110" s="34">
        <v>104</v>
      </c>
      <c r="P110" s="32">
        <f t="shared" si="13"/>
        <v>3.3294822747474154E-2</v>
      </c>
      <c r="Q110" s="33">
        <f>F110-E110</f>
        <v>35</v>
      </c>
      <c r="R110" s="22" t="s">
        <v>29</v>
      </c>
      <c r="S110" s="22">
        <v>33</v>
      </c>
      <c r="T110" s="22">
        <f t="shared" si="10"/>
        <v>6</v>
      </c>
    </row>
    <row r="111" spans="1:20">
      <c r="A111" s="21">
        <v>105</v>
      </c>
      <c r="B111" s="22" t="s">
        <v>240</v>
      </c>
      <c r="C111" s="22" t="s">
        <v>241</v>
      </c>
      <c r="D111" s="22"/>
      <c r="E111" s="27"/>
      <c r="F111" s="27">
        <v>1992</v>
      </c>
      <c r="G111" s="28">
        <v>3.4351851851851842E-2</v>
      </c>
      <c r="H111" s="28">
        <v>3.0972222222222224E-2</v>
      </c>
      <c r="I111" s="28">
        <v>3.7835648148148153E-2</v>
      </c>
      <c r="J111" s="28">
        <v>4.2569444444444444E-2</v>
      </c>
      <c r="K111" s="28">
        <v>4.0454344133547628E-2</v>
      </c>
      <c r="L111" s="28">
        <v>3.5960648148148151E-2</v>
      </c>
      <c r="M111" s="28">
        <f t="shared" si="8"/>
        <v>0.22214415894836242</v>
      </c>
      <c r="N111" s="34" t="s">
        <v>28</v>
      </c>
      <c r="O111" s="34">
        <v>105</v>
      </c>
      <c r="P111" s="32">
        <f t="shared" si="13"/>
        <v>3.3380038910347472E-2</v>
      </c>
      <c r="Q111" s="33" t="s">
        <v>0</v>
      </c>
      <c r="R111" s="22" t="s">
        <v>61</v>
      </c>
      <c r="S111" s="22"/>
      <c r="T111" s="22">
        <f t="shared" si="10"/>
        <v>6</v>
      </c>
    </row>
    <row r="112" spans="1:20">
      <c r="A112" s="21">
        <v>106</v>
      </c>
      <c r="B112" s="22" t="s">
        <v>242</v>
      </c>
      <c r="C112" s="22" t="s">
        <v>188</v>
      </c>
      <c r="D112" s="22" t="s">
        <v>140</v>
      </c>
      <c r="E112" s="27">
        <v>1963</v>
      </c>
      <c r="F112" s="27">
        <v>1992</v>
      </c>
      <c r="G112" s="28">
        <v>3.3981481481481481E-2</v>
      </c>
      <c r="H112" s="28">
        <v>3.1354166666666655E-2</v>
      </c>
      <c r="I112" s="28">
        <v>3.7800925925925925E-2</v>
      </c>
      <c r="J112" s="28">
        <v>4.2291666666666665E-2</v>
      </c>
      <c r="K112" s="28">
        <v>4.1125689472530674E-2</v>
      </c>
      <c r="L112" s="28">
        <v>3.5925925925925924E-2</v>
      </c>
      <c r="M112" s="28">
        <f t="shared" si="8"/>
        <v>0.22247985613919732</v>
      </c>
      <c r="N112" s="34" t="s">
        <v>28</v>
      </c>
      <c r="O112" s="34">
        <v>106</v>
      </c>
      <c r="P112" s="32">
        <f t="shared" si="13"/>
        <v>3.3430481763966541E-2</v>
      </c>
      <c r="Q112" s="33">
        <f>F112-E112</f>
        <v>29</v>
      </c>
      <c r="R112" s="22" t="s">
        <v>43</v>
      </c>
      <c r="S112" s="22">
        <v>16</v>
      </c>
      <c r="T112" s="22">
        <f t="shared" si="10"/>
        <v>6</v>
      </c>
    </row>
    <row r="113" spans="1:20">
      <c r="A113" s="21">
        <v>107</v>
      </c>
      <c r="B113" s="22" t="s">
        <v>243</v>
      </c>
      <c r="C113" s="22" t="s">
        <v>182</v>
      </c>
      <c r="D113" s="22" t="s">
        <v>244</v>
      </c>
      <c r="E113" s="27">
        <v>1951</v>
      </c>
      <c r="F113" s="27">
        <v>1992</v>
      </c>
      <c r="G113" s="28">
        <v>3.335648148148148E-2</v>
      </c>
      <c r="H113" s="28">
        <v>3.1481481481481485E-2</v>
      </c>
      <c r="I113" s="28">
        <v>3.8206018518518521E-2</v>
      </c>
      <c r="J113" s="28">
        <v>4.2604166666666665E-2</v>
      </c>
      <c r="K113" s="28">
        <v>4.1322463106370541E-2</v>
      </c>
      <c r="L113" s="28">
        <v>3.6446759259259262E-2</v>
      </c>
      <c r="M113" s="28">
        <f t="shared" si="8"/>
        <v>0.22341737051377797</v>
      </c>
      <c r="N113" s="34" t="s">
        <v>28</v>
      </c>
      <c r="O113" s="34">
        <v>107</v>
      </c>
      <c r="P113" s="32">
        <f t="shared" si="13"/>
        <v>3.3571355449102627E-2</v>
      </c>
      <c r="Q113" s="33">
        <f>F113-E113</f>
        <v>41</v>
      </c>
      <c r="R113" s="22" t="s">
        <v>49</v>
      </c>
      <c r="S113" s="22">
        <v>31</v>
      </c>
      <c r="T113" s="22">
        <f t="shared" si="10"/>
        <v>6</v>
      </c>
    </row>
    <row r="114" spans="1:20">
      <c r="A114" s="21">
        <v>108</v>
      </c>
      <c r="B114" s="22" t="s">
        <v>54</v>
      </c>
      <c r="C114" s="22" t="s">
        <v>245</v>
      </c>
      <c r="D114" s="22" t="s">
        <v>203</v>
      </c>
      <c r="E114" s="27">
        <v>1969</v>
      </c>
      <c r="F114" s="27">
        <v>1992</v>
      </c>
      <c r="G114" s="28">
        <v>3.4525462962962973E-2</v>
      </c>
      <c r="H114" s="28">
        <v>3.1759259259259265E-2</v>
      </c>
      <c r="I114" s="28">
        <v>3.8819444444444441E-2</v>
      </c>
      <c r="J114" s="28">
        <v>4.2430555555555555E-2</v>
      </c>
      <c r="K114" s="28">
        <v>3.9991347348042071E-2</v>
      </c>
      <c r="L114" s="28">
        <v>3.5949074074074071E-2</v>
      </c>
      <c r="M114" s="28">
        <f t="shared" si="8"/>
        <v>0.22347514364433838</v>
      </c>
      <c r="N114" s="34" t="s">
        <v>28</v>
      </c>
      <c r="O114" s="34">
        <v>108</v>
      </c>
      <c r="P114" s="32">
        <f t="shared" si="13"/>
        <v>3.3580036610719517E-2</v>
      </c>
      <c r="Q114" s="33">
        <f>F114-E114</f>
        <v>23</v>
      </c>
      <c r="R114" s="22" t="s">
        <v>43</v>
      </c>
      <c r="S114" s="22">
        <v>17</v>
      </c>
      <c r="T114" s="22">
        <f t="shared" si="10"/>
        <v>6</v>
      </c>
    </row>
    <row r="115" spans="1:20">
      <c r="A115" s="21">
        <v>109</v>
      </c>
      <c r="B115" s="22" t="s">
        <v>246</v>
      </c>
      <c r="C115" s="22" t="s">
        <v>128</v>
      </c>
      <c r="D115" s="22" t="s">
        <v>158</v>
      </c>
      <c r="E115" s="27">
        <v>1955</v>
      </c>
      <c r="F115" s="27">
        <v>1992</v>
      </c>
      <c r="G115" s="28">
        <v>3.4398148148148143E-2</v>
      </c>
      <c r="H115" s="28">
        <v>3.1620370370370368E-2</v>
      </c>
      <c r="I115" s="28">
        <v>3.8344907407407411E-2</v>
      </c>
      <c r="J115" s="28">
        <v>4.2430555555555555E-2</v>
      </c>
      <c r="K115" s="28">
        <v>4.0975215517241377E-2</v>
      </c>
      <c r="L115" s="28">
        <v>3.5949074074074071E-2</v>
      </c>
      <c r="M115" s="28">
        <f t="shared" si="8"/>
        <v>0.22371827107279693</v>
      </c>
      <c r="N115" s="34" t="s">
        <v>28</v>
      </c>
      <c r="O115" s="34">
        <v>109</v>
      </c>
      <c r="P115" s="32">
        <f t="shared" si="13"/>
        <v>3.3616569657820727E-2</v>
      </c>
      <c r="Q115" s="33">
        <f>F115-E115</f>
        <v>37</v>
      </c>
      <c r="R115" s="22" t="s">
        <v>29</v>
      </c>
      <c r="S115" s="22">
        <v>34</v>
      </c>
      <c r="T115" s="22">
        <f t="shared" si="10"/>
        <v>6</v>
      </c>
    </row>
    <row r="116" spans="1:20">
      <c r="A116" s="21">
        <v>110</v>
      </c>
      <c r="B116" s="22" t="s">
        <v>247</v>
      </c>
      <c r="C116" s="22" t="s">
        <v>90</v>
      </c>
      <c r="D116" s="22" t="s">
        <v>56</v>
      </c>
      <c r="E116" s="27"/>
      <c r="F116" s="27">
        <v>1992</v>
      </c>
      <c r="G116" s="28">
        <v>3.3900462962962966E-2</v>
      </c>
      <c r="H116" s="28">
        <v>3.1261574074074074E-2</v>
      </c>
      <c r="I116" s="28">
        <v>3.8437499999999999E-2</v>
      </c>
      <c r="J116" s="28">
        <v>4.3564814814814813E-2</v>
      </c>
      <c r="K116" s="28">
        <v>4.0847891401227354E-2</v>
      </c>
      <c r="L116" s="28">
        <v>3.6111111111111115E-2</v>
      </c>
      <c r="M116" s="28">
        <f t="shared" si="8"/>
        <v>0.22412335436419034</v>
      </c>
      <c r="N116" s="34" t="s">
        <v>28</v>
      </c>
      <c r="O116" s="34">
        <v>110</v>
      </c>
      <c r="P116" s="32">
        <f t="shared" si="13"/>
        <v>3.3677438672305084E-2</v>
      </c>
      <c r="Q116" s="33" t="s">
        <v>0</v>
      </c>
      <c r="R116" s="22" t="s">
        <v>61</v>
      </c>
      <c r="S116" s="22"/>
      <c r="T116" s="22">
        <f t="shared" si="10"/>
        <v>6</v>
      </c>
    </row>
    <row r="117" spans="1:20">
      <c r="A117" s="21">
        <v>111</v>
      </c>
      <c r="B117" s="22" t="s">
        <v>248</v>
      </c>
      <c r="C117" s="22" t="s">
        <v>37</v>
      </c>
      <c r="D117" s="22" t="s">
        <v>249</v>
      </c>
      <c r="E117" s="27">
        <v>1959</v>
      </c>
      <c r="F117" s="27">
        <v>1992</v>
      </c>
      <c r="G117" s="28">
        <v>3.5104166666666665E-2</v>
      </c>
      <c r="H117" s="28">
        <v>3.1956018518518516E-2</v>
      </c>
      <c r="I117" s="28">
        <v>3.8923611111111103E-2</v>
      </c>
      <c r="J117" s="28">
        <v>4.2835648148148144E-2</v>
      </c>
      <c r="K117" s="28">
        <v>4.0361744776446516E-2</v>
      </c>
      <c r="L117" s="28">
        <v>3.5173611111111107E-2</v>
      </c>
      <c r="M117" s="28">
        <f t="shared" si="8"/>
        <v>0.22435480033200206</v>
      </c>
      <c r="N117" s="34" t="s">
        <v>28</v>
      </c>
      <c r="O117" s="34">
        <v>111</v>
      </c>
      <c r="P117" s="32">
        <f t="shared" si="13"/>
        <v>3.3712216428550275E-2</v>
      </c>
      <c r="Q117" s="33">
        <f>F117-E117</f>
        <v>33</v>
      </c>
      <c r="R117" s="22" t="s">
        <v>29</v>
      </c>
      <c r="S117" s="22">
        <v>35</v>
      </c>
      <c r="T117" s="22">
        <f t="shared" si="10"/>
        <v>6</v>
      </c>
    </row>
    <row r="118" spans="1:20">
      <c r="A118" s="21">
        <v>112</v>
      </c>
      <c r="B118" s="22" t="s">
        <v>250</v>
      </c>
      <c r="C118" s="22" t="s">
        <v>251</v>
      </c>
      <c r="D118" s="22" t="s">
        <v>224</v>
      </c>
      <c r="E118" s="27">
        <v>1940</v>
      </c>
      <c r="F118" s="27">
        <v>1992</v>
      </c>
      <c r="G118" s="28">
        <v>3.1932870370370368E-2</v>
      </c>
      <c r="H118" s="28">
        <v>3.2187500000000001E-2</v>
      </c>
      <c r="I118" s="28">
        <v>3.9143518518518515E-2</v>
      </c>
      <c r="J118" s="28">
        <v>4.372685185185185E-2</v>
      </c>
      <c r="K118" s="28">
        <v>4.1507661820572757E-2</v>
      </c>
      <c r="L118" s="28">
        <v>3.7384259259259263E-2</v>
      </c>
      <c r="M118" s="28">
        <f t="shared" si="8"/>
        <v>0.22588266182057273</v>
      </c>
      <c r="N118" s="34" t="s">
        <v>28</v>
      </c>
      <c r="O118" s="34">
        <v>112</v>
      </c>
      <c r="P118" s="32">
        <f t="shared" si="13"/>
        <v>3.3941797418568405E-2</v>
      </c>
      <c r="Q118" s="38">
        <f>F118-E118</f>
        <v>52</v>
      </c>
      <c r="R118" s="22" t="s">
        <v>59</v>
      </c>
      <c r="S118" s="22"/>
      <c r="T118" s="22">
        <f t="shared" si="10"/>
        <v>6</v>
      </c>
    </row>
    <row r="119" spans="1:20">
      <c r="A119" s="21">
        <v>113</v>
      </c>
      <c r="B119" s="22" t="s">
        <v>252</v>
      </c>
      <c r="C119" s="22" t="s">
        <v>253</v>
      </c>
      <c r="D119" s="22"/>
      <c r="E119" s="27"/>
      <c r="F119" s="27">
        <v>1992</v>
      </c>
      <c r="G119" s="28">
        <v>3.453703703703704E-2</v>
      </c>
      <c r="H119" s="28">
        <v>3.184027777777778E-2</v>
      </c>
      <c r="I119" s="28">
        <v>3.8043981481481477E-2</v>
      </c>
      <c r="J119" s="28">
        <v>4.2615740740740739E-2</v>
      </c>
      <c r="K119" s="28">
        <v>4.2364205873758019E-2</v>
      </c>
      <c r="L119" s="28">
        <v>3.6909722222222226E-2</v>
      </c>
      <c r="M119" s="28">
        <f t="shared" si="8"/>
        <v>0.22631096513301727</v>
      </c>
      <c r="N119" s="34" t="s">
        <v>28</v>
      </c>
      <c r="O119" s="34">
        <v>113</v>
      </c>
      <c r="P119" s="32">
        <f t="shared" si="13"/>
        <v>3.4006155542151355E-2</v>
      </c>
      <c r="Q119" s="33" t="s">
        <v>0</v>
      </c>
      <c r="R119" s="22" t="s">
        <v>61</v>
      </c>
      <c r="S119" s="22"/>
      <c r="T119" s="22">
        <f t="shared" si="10"/>
        <v>6</v>
      </c>
    </row>
    <row r="120" spans="1:20">
      <c r="A120" s="21">
        <v>114</v>
      </c>
      <c r="B120" s="22" t="s">
        <v>197</v>
      </c>
      <c r="C120" s="22" t="s">
        <v>254</v>
      </c>
      <c r="D120" s="22" t="s">
        <v>68</v>
      </c>
      <c r="E120" s="27">
        <v>1947</v>
      </c>
      <c r="F120" s="27">
        <v>1992</v>
      </c>
      <c r="G120" s="28">
        <v>3.4479166666666672E-2</v>
      </c>
      <c r="H120" s="28">
        <v>3.3726851851851855E-2</v>
      </c>
      <c r="I120" s="28">
        <v>3.8738425925925926E-2</v>
      </c>
      <c r="J120" s="28">
        <v>4.1736111111111113E-2</v>
      </c>
      <c r="K120" s="28">
        <v>4.1056239954704851E-2</v>
      </c>
      <c r="L120" s="28">
        <v>3.6736111111111108E-2</v>
      </c>
      <c r="M120" s="28">
        <f t="shared" si="8"/>
        <v>0.22647290662137151</v>
      </c>
      <c r="N120" s="34" t="s">
        <v>28</v>
      </c>
      <c r="O120" s="34">
        <v>114</v>
      </c>
      <c r="P120" s="32">
        <f t="shared" si="13"/>
        <v>3.4030489349567469E-2</v>
      </c>
      <c r="Q120" s="33">
        <f>F120-E120</f>
        <v>45</v>
      </c>
      <c r="R120" s="22" t="s">
        <v>49</v>
      </c>
      <c r="S120" s="22">
        <v>32</v>
      </c>
      <c r="T120" s="22">
        <f t="shared" si="10"/>
        <v>6</v>
      </c>
    </row>
    <row r="121" spans="1:20">
      <c r="A121" s="21">
        <v>115</v>
      </c>
      <c r="B121" s="25" t="s">
        <v>255</v>
      </c>
      <c r="C121" s="25" t="s">
        <v>256</v>
      </c>
      <c r="D121" s="25" t="s">
        <v>257</v>
      </c>
      <c r="E121" s="26">
        <v>1955</v>
      </c>
      <c r="F121" s="27">
        <v>1992</v>
      </c>
      <c r="G121" s="28">
        <v>3.5543981481481475E-2</v>
      </c>
      <c r="H121" s="28">
        <v>3.1412037037037044E-2</v>
      </c>
      <c r="I121" s="28">
        <v>3.9421296296296295E-2</v>
      </c>
      <c r="J121" s="29">
        <v>4.2627314814814819E-2</v>
      </c>
      <c r="K121" s="28">
        <v>4.1218288829631793E-2</v>
      </c>
      <c r="L121" s="29">
        <v>3.6331018518518519E-2</v>
      </c>
      <c r="M121" s="29">
        <f t="shared" si="8"/>
        <v>0.22655393697777995</v>
      </c>
      <c r="N121" s="30" t="s">
        <v>28</v>
      </c>
      <c r="O121" s="34">
        <v>115</v>
      </c>
      <c r="P121" s="32">
        <f t="shared" si="13"/>
        <v>3.4042665210785868E-2</v>
      </c>
      <c r="Q121" s="33">
        <f>F121-E121</f>
        <v>37</v>
      </c>
      <c r="R121" s="22" t="s">
        <v>29</v>
      </c>
      <c r="S121" s="22">
        <v>36</v>
      </c>
      <c r="T121" s="22">
        <f t="shared" si="10"/>
        <v>6</v>
      </c>
    </row>
    <row r="122" spans="1:20">
      <c r="A122" s="21">
        <v>116</v>
      </c>
      <c r="B122" s="22" t="s">
        <v>258</v>
      </c>
      <c r="C122" s="22" t="s">
        <v>194</v>
      </c>
      <c r="D122" s="22"/>
      <c r="E122" s="27"/>
      <c r="F122" s="27">
        <v>1992</v>
      </c>
      <c r="G122" s="28">
        <v>3.5497685185185188E-2</v>
      </c>
      <c r="H122" s="28">
        <v>3.2986111111111112E-2</v>
      </c>
      <c r="I122" s="28">
        <v>3.7222222222222226E-2</v>
      </c>
      <c r="J122" s="28">
        <v>4.2326388888888893E-2</v>
      </c>
      <c r="K122" s="28">
        <v>4.2051683043541795E-2</v>
      </c>
      <c r="L122" s="28">
        <v>3.6666666666666667E-2</v>
      </c>
      <c r="M122" s="28">
        <f t="shared" si="8"/>
        <v>0.22675075711761589</v>
      </c>
      <c r="N122" s="34" t="s">
        <v>28</v>
      </c>
      <c r="O122" s="34">
        <v>116</v>
      </c>
      <c r="P122" s="32">
        <f t="shared" si="13"/>
        <v>3.4072239987620725E-2</v>
      </c>
      <c r="Q122" s="33" t="s">
        <v>0</v>
      </c>
      <c r="R122" s="22" t="s">
        <v>61</v>
      </c>
      <c r="S122" s="22"/>
      <c r="T122" s="22">
        <f t="shared" si="10"/>
        <v>6</v>
      </c>
    </row>
    <row r="123" spans="1:20">
      <c r="A123" s="21">
        <v>117</v>
      </c>
      <c r="B123" s="22" t="s">
        <v>259</v>
      </c>
      <c r="C123" s="22" t="s">
        <v>260</v>
      </c>
      <c r="D123" s="22" t="s">
        <v>35</v>
      </c>
      <c r="E123" s="27">
        <v>1950</v>
      </c>
      <c r="F123" s="27">
        <v>1992</v>
      </c>
      <c r="G123" s="28">
        <v>3.4618055555555555E-2</v>
      </c>
      <c r="H123" s="28">
        <v>3.2083333333333332E-2</v>
      </c>
      <c r="I123" s="5">
        <v>3.9293981481481485E-2</v>
      </c>
      <c r="J123" s="36">
        <v>4.3645833333333335E-2</v>
      </c>
      <c r="K123" s="28">
        <v>4.1982233525715951E-2</v>
      </c>
      <c r="L123" s="28">
        <v>3.7465277777777778E-2</v>
      </c>
      <c r="M123" s="28">
        <f t="shared" si="8"/>
        <v>0.22908871500719744</v>
      </c>
      <c r="N123" s="34" t="s">
        <v>28</v>
      </c>
      <c r="O123" s="34">
        <v>117</v>
      </c>
      <c r="P123" s="32">
        <f t="shared" si="13"/>
        <v>3.4423548460886168E-2</v>
      </c>
      <c r="Q123" s="33">
        <f>F123-E123</f>
        <v>42</v>
      </c>
      <c r="R123" s="22" t="s">
        <v>49</v>
      </c>
      <c r="S123" s="22">
        <v>33</v>
      </c>
      <c r="T123" s="22">
        <f t="shared" si="10"/>
        <v>6</v>
      </c>
    </row>
    <row r="124" spans="1:20">
      <c r="A124" s="21">
        <v>118</v>
      </c>
      <c r="B124" s="22" t="s">
        <v>261</v>
      </c>
      <c r="C124" s="22" t="s">
        <v>47</v>
      </c>
      <c r="D124" s="22" t="s">
        <v>113</v>
      </c>
      <c r="E124" s="27">
        <v>1949</v>
      </c>
      <c r="F124" s="27">
        <v>1992</v>
      </c>
      <c r="G124" s="28">
        <v>3.532407407407407E-2</v>
      </c>
      <c r="H124" s="28">
        <v>3.2071759259259258E-2</v>
      </c>
      <c r="I124" s="28">
        <v>3.9988425925925927E-2</v>
      </c>
      <c r="J124" s="28">
        <v>4.3692129629629629E-2</v>
      </c>
      <c r="K124" s="28">
        <v>4.1785459891876091E-2</v>
      </c>
      <c r="L124" s="28">
        <v>3.6886574074074079E-2</v>
      </c>
      <c r="M124" s="28">
        <f t="shared" si="8"/>
        <v>0.22974842285483907</v>
      </c>
      <c r="N124" s="34" t="s">
        <v>28</v>
      </c>
      <c r="O124" s="34">
        <v>118</v>
      </c>
      <c r="P124" s="32">
        <f t="shared" si="13"/>
        <v>3.4522678114926986E-2</v>
      </c>
      <c r="Q124" s="33">
        <f>F124-E124</f>
        <v>43</v>
      </c>
      <c r="R124" s="22" t="s">
        <v>49</v>
      </c>
      <c r="S124" s="22">
        <v>34</v>
      </c>
      <c r="T124" s="22">
        <f t="shared" si="10"/>
        <v>6</v>
      </c>
    </row>
    <row r="125" spans="1:20">
      <c r="A125" s="21">
        <v>119</v>
      </c>
      <c r="B125" s="22" t="s">
        <v>262</v>
      </c>
      <c r="C125" s="22" t="s">
        <v>72</v>
      </c>
      <c r="D125" s="22"/>
      <c r="E125" s="27"/>
      <c r="F125" s="27">
        <v>1992</v>
      </c>
      <c r="G125" s="28">
        <v>3.6493055555555549E-2</v>
      </c>
      <c r="H125" s="28">
        <v>3.2233796296296288E-2</v>
      </c>
      <c r="I125" s="28">
        <v>3.935185185185186E-2</v>
      </c>
      <c r="J125" s="28">
        <v>4.3171296296296298E-2</v>
      </c>
      <c r="K125" s="28">
        <v>4.2225306838106359E-2</v>
      </c>
      <c r="L125" s="28">
        <v>3.6331018518518519E-2</v>
      </c>
      <c r="M125" s="28">
        <f t="shared" si="8"/>
        <v>0.22980632535662487</v>
      </c>
      <c r="N125" s="34" t="s">
        <v>28</v>
      </c>
      <c r="O125" s="34">
        <v>119</v>
      </c>
      <c r="P125" s="32">
        <f t="shared" si="13"/>
        <v>3.4531378716247167E-2</v>
      </c>
      <c r="Q125" s="33" t="s">
        <v>0</v>
      </c>
      <c r="R125" s="22" t="s">
        <v>61</v>
      </c>
      <c r="S125" s="22"/>
      <c r="T125" s="22">
        <f t="shared" si="10"/>
        <v>6</v>
      </c>
    </row>
    <row r="126" spans="1:20">
      <c r="A126" s="21">
        <v>120</v>
      </c>
      <c r="B126" s="22" t="s">
        <v>263</v>
      </c>
      <c r="C126" s="22" t="s">
        <v>37</v>
      </c>
      <c r="D126" s="22" t="s">
        <v>224</v>
      </c>
      <c r="E126" s="27">
        <v>1952</v>
      </c>
      <c r="F126" s="27">
        <v>1992</v>
      </c>
      <c r="G126" s="28">
        <v>3.4814814814814812E-2</v>
      </c>
      <c r="H126" s="28">
        <v>3.1909722222222221E-2</v>
      </c>
      <c r="I126" s="28">
        <v>4.0115740740740737E-2</v>
      </c>
      <c r="J126" s="28">
        <v>4.3518518518518519E-2</v>
      </c>
      <c r="K126" s="28">
        <v>4.1264588508182334E-2</v>
      </c>
      <c r="L126" s="28">
        <v>3.8240740740740742E-2</v>
      </c>
      <c r="M126" s="28">
        <f t="shared" si="8"/>
        <v>0.22986412554521934</v>
      </c>
      <c r="N126" s="34" t="s">
        <v>28</v>
      </c>
      <c r="O126" s="34">
        <v>120</v>
      </c>
      <c r="P126" s="32">
        <f t="shared" si="13"/>
        <v>3.4540063943684349E-2</v>
      </c>
      <c r="Q126" s="33">
        <f>F126-E126</f>
        <v>40</v>
      </c>
      <c r="R126" s="22" t="s">
        <v>49</v>
      </c>
      <c r="S126" s="22">
        <v>35</v>
      </c>
      <c r="T126" s="22">
        <f t="shared" si="10"/>
        <v>6</v>
      </c>
    </row>
    <row r="127" spans="1:20">
      <c r="A127" s="21">
        <v>121</v>
      </c>
      <c r="B127" s="22" t="s">
        <v>264</v>
      </c>
      <c r="C127" s="22" t="s">
        <v>230</v>
      </c>
      <c r="D127" s="22" t="s">
        <v>68</v>
      </c>
      <c r="E127" s="27">
        <v>1945</v>
      </c>
      <c r="F127" s="27">
        <v>1992</v>
      </c>
      <c r="G127" s="28">
        <v>3.3888888888888892E-2</v>
      </c>
      <c r="H127" s="28">
        <v>3.1793981481481472E-2</v>
      </c>
      <c r="I127" s="28">
        <v>4.1643518518518517E-2</v>
      </c>
      <c r="J127" s="28">
        <v>4.4386574074074071E-2</v>
      </c>
      <c r="K127" s="28">
        <v>4.1380337704558741E-2</v>
      </c>
      <c r="L127" s="28">
        <v>3.7418981481481477E-2</v>
      </c>
      <c r="M127" s="28">
        <f t="shared" si="8"/>
        <v>0.23051228214900316</v>
      </c>
      <c r="N127" s="34" t="s">
        <v>28</v>
      </c>
      <c r="O127" s="34">
        <v>121</v>
      </c>
      <c r="P127" s="32">
        <f t="shared" si="13"/>
        <v>3.4637457873629325E-2</v>
      </c>
      <c r="Q127" s="33">
        <f>F127-E127</f>
        <v>47</v>
      </c>
      <c r="R127" s="22" t="s">
        <v>49</v>
      </c>
      <c r="S127" s="22">
        <v>36</v>
      </c>
      <c r="T127" s="22">
        <f t="shared" si="10"/>
        <v>6</v>
      </c>
    </row>
    <row r="128" spans="1:20">
      <c r="A128" s="21">
        <v>122</v>
      </c>
      <c r="B128" s="25" t="s">
        <v>265</v>
      </c>
      <c r="C128" s="25" t="s">
        <v>239</v>
      </c>
      <c r="D128" s="25"/>
      <c r="E128" s="26"/>
      <c r="F128" s="27">
        <v>1992</v>
      </c>
      <c r="G128" s="28">
        <v>3.5439814814814813E-2</v>
      </c>
      <c r="H128" s="28">
        <v>3.290509259259259E-2</v>
      </c>
      <c r="I128" s="28">
        <v>3.9155092592592602E-2</v>
      </c>
      <c r="J128" s="29">
        <v>4.4351851851851858E-2</v>
      </c>
      <c r="K128" s="28">
        <v>4.1993808445353595E-2</v>
      </c>
      <c r="L128" s="29">
        <v>3.7013888888888888E-2</v>
      </c>
      <c r="M128" s="29">
        <f t="shared" si="8"/>
        <v>0.23085954918609436</v>
      </c>
      <c r="N128" s="30" t="s">
        <v>28</v>
      </c>
      <c r="O128" s="34">
        <v>122</v>
      </c>
      <c r="P128" s="32">
        <f t="shared" si="13"/>
        <v>3.4689639246595697E-2</v>
      </c>
      <c r="Q128" s="33" t="s">
        <v>0</v>
      </c>
      <c r="R128" s="22" t="s">
        <v>61</v>
      </c>
      <c r="S128" s="22"/>
      <c r="T128" s="22">
        <f t="shared" si="10"/>
        <v>6</v>
      </c>
    </row>
    <row r="129" spans="1:20">
      <c r="A129" s="21">
        <v>123</v>
      </c>
      <c r="B129" s="22" t="s">
        <v>266</v>
      </c>
      <c r="C129" s="22" t="s">
        <v>174</v>
      </c>
      <c r="D129" s="22" t="s">
        <v>267</v>
      </c>
      <c r="E129" s="27">
        <v>1939</v>
      </c>
      <c r="F129" s="27">
        <v>1992</v>
      </c>
      <c r="G129" s="28">
        <v>3.4641203703703702E-2</v>
      </c>
      <c r="H129" s="28">
        <v>3.3043981481481487E-2</v>
      </c>
      <c r="I129" s="5">
        <v>3.935185185185186E-2</v>
      </c>
      <c r="J129" s="36">
        <v>4.4351851851851858E-2</v>
      </c>
      <c r="K129" s="28">
        <v>4.2607279186148442E-2</v>
      </c>
      <c r="L129" s="28">
        <v>3.7303240740740741E-2</v>
      </c>
      <c r="M129" s="28">
        <f t="shared" si="8"/>
        <v>0.23129940881577807</v>
      </c>
      <c r="N129" s="34" t="s">
        <v>28</v>
      </c>
      <c r="O129" s="34">
        <v>123</v>
      </c>
      <c r="P129" s="32">
        <f t="shared" si="13"/>
        <v>3.4755733856615789E-2</v>
      </c>
      <c r="Q129" s="33">
        <f>F129-E129</f>
        <v>53</v>
      </c>
      <c r="R129" s="22" t="s">
        <v>59</v>
      </c>
      <c r="S129" s="22">
        <v>16</v>
      </c>
      <c r="T129" s="22">
        <f t="shared" si="10"/>
        <v>6</v>
      </c>
    </row>
    <row r="130" spans="1:20">
      <c r="A130" s="21">
        <v>124</v>
      </c>
      <c r="B130" s="22" t="s">
        <v>268</v>
      </c>
      <c r="C130" s="22" t="s">
        <v>26</v>
      </c>
      <c r="D130" s="22" t="s">
        <v>269</v>
      </c>
      <c r="E130" s="27">
        <v>1947</v>
      </c>
      <c r="F130" s="27">
        <v>1992</v>
      </c>
      <c r="G130" s="28">
        <v>3.4583333333333334E-2</v>
      </c>
      <c r="H130" s="28">
        <v>3.1863425925925927E-2</v>
      </c>
      <c r="I130" s="28">
        <v>3.935185185185186E-2</v>
      </c>
      <c r="J130" s="28">
        <v>4.4791666666666667E-2</v>
      </c>
      <c r="K130" s="28">
        <v>4.2329481114845122E-2</v>
      </c>
      <c r="L130" s="28">
        <v>3.923611111111111E-2</v>
      </c>
      <c r="M130" s="28">
        <f t="shared" si="8"/>
        <v>0.23215587000373403</v>
      </c>
      <c r="N130" s="34" t="s">
        <v>28</v>
      </c>
      <c r="O130" s="34">
        <v>124</v>
      </c>
      <c r="P130" s="32">
        <f t="shared" si="13"/>
        <v>3.4884428249997601E-2</v>
      </c>
      <c r="Q130" s="33">
        <f>F130-E130</f>
        <v>45</v>
      </c>
      <c r="R130" s="22" t="s">
        <v>49</v>
      </c>
      <c r="S130" s="22">
        <v>37</v>
      </c>
      <c r="T130" s="22">
        <f t="shared" si="10"/>
        <v>6</v>
      </c>
    </row>
    <row r="131" spans="1:20">
      <c r="A131" s="21">
        <v>125</v>
      </c>
      <c r="B131" s="22" t="s">
        <v>270</v>
      </c>
      <c r="C131" s="22" t="s">
        <v>65</v>
      </c>
      <c r="D131" s="22" t="s">
        <v>91</v>
      </c>
      <c r="E131" s="27">
        <v>1953</v>
      </c>
      <c r="F131" s="27">
        <v>1992</v>
      </c>
      <c r="G131" s="28">
        <v>3.498842592592593E-2</v>
      </c>
      <c r="H131" s="28">
        <v>3.2152777777777773E-2</v>
      </c>
      <c r="I131" s="28">
        <v>3.9571759259259265E-2</v>
      </c>
      <c r="J131" s="28">
        <v>4.4710648148148152E-2</v>
      </c>
      <c r="K131" s="28">
        <v>4.2850352498538864E-2</v>
      </c>
      <c r="L131" s="28">
        <v>3.8148148148148146E-2</v>
      </c>
      <c r="M131" s="28">
        <f t="shared" si="8"/>
        <v>0.23242211175779814</v>
      </c>
      <c r="N131" s="34" t="s">
        <v>28</v>
      </c>
      <c r="O131" s="34">
        <v>125</v>
      </c>
      <c r="P131" s="32">
        <f t="shared" si="13"/>
        <v>3.4924434524086875E-2</v>
      </c>
      <c r="Q131" s="33">
        <f>F131-E131</f>
        <v>39</v>
      </c>
      <c r="R131" s="22" t="s">
        <v>29</v>
      </c>
      <c r="S131" s="22">
        <v>37</v>
      </c>
      <c r="T131" s="22">
        <f t="shared" si="10"/>
        <v>6</v>
      </c>
    </row>
    <row r="132" spans="1:20">
      <c r="A132" s="21">
        <v>126</v>
      </c>
      <c r="B132" s="22" t="s">
        <v>271</v>
      </c>
      <c r="C132" s="22" t="s">
        <v>272</v>
      </c>
      <c r="D132" s="22" t="s">
        <v>66</v>
      </c>
      <c r="E132" s="27">
        <v>1950</v>
      </c>
      <c r="F132" s="27">
        <v>1992</v>
      </c>
      <c r="G132" s="28">
        <v>3.5497685185185188E-2</v>
      </c>
      <c r="H132" s="28">
        <v>3.3541666666666664E-2</v>
      </c>
      <c r="I132" s="28">
        <v>4.0231481481481479E-2</v>
      </c>
      <c r="J132" s="28">
        <v>4.3854166666666666E-2</v>
      </c>
      <c r="K132" s="28">
        <v>4.2213731918468722E-2</v>
      </c>
      <c r="L132" s="28">
        <v>3.72337962962963E-2</v>
      </c>
      <c r="M132" s="28">
        <f t="shared" si="8"/>
        <v>0.23257252821476504</v>
      </c>
      <c r="N132" s="34" t="s">
        <v>28</v>
      </c>
      <c r="O132" s="34">
        <v>126</v>
      </c>
      <c r="P132" s="32">
        <f t="shared" si="13"/>
        <v>3.4947036546170554E-2</v>
      </c>
      <c r="Q132" s="33">
        <f>F132-E132</f>
        <v>42</v>
      </c>
      <c r="R132" s="22" t="s">
        <v>49</v>
      </c>
      <c r="S132" s="22">
        <v>38</v>
      </c>
      <c r="T132" s="22">
        <f t="shared" si="10"/>
        <v>6</v>
      </c>
    </row>
    <row r="133" spans="1:20">
      <c r="A133" s="21">
        <v>127</v>
      </c>
      <c r="B133" s="22" t="s">
        <v>273</v>
      </c>
      <c r="C133" s="22" t="s">
        <v>115</v>
      </c>
      <c r="D133" s="22" t="s">
        <v>274</v>
      </c>
      <c r="E133" s="27">
        <v>1943</v>
      </c>
      <c r="F133" s="27">
        <v>1992</v>
      </c>
      <c r="G133" s="28">
        <v>3.4837962962962959E-2</v>
      </c>
      <c r="H133" s="28">
        <v>3.2696759259259252E-2</v>
      </c>
      <c r="I133" s="28">
        <v>4.024305555555556E-2</v>
      </c>
      <c r="J133" s="28">
        <v>4.4571759259259262E-2</v>
      </c>
      <c r="K133" s="28">
        <v>4.2665153784336642E-2</v>
      </c>
      <c r="L133" s="28">
        <v>3.8287037037037036E-2</v>
      </c>
      <c r="M133" s="28">
        <f t="shared" si="8"/>
        <v>0.23330172785841069</v>
      </c>
      <c r="N133" s="34" t="s">
        <v>28</v>
      </c>
      <c r="O133" s="34">
        <v>127</v>
      </c>
      <c r="P133" s="32">
        <f t="shared" si="13"/>
        <v>3.5056608243187182E-2</v>
      </c>
      <c r="Q133" s="33">
        <f>F133-E133</f>
        <v>49</v>
      </c>
      <c r="R133" s="22" t="s">
        <v>49</v>
      </c>
      <c r="S133" s="22">
        <v>39</v>
      </c>
      <c r="T133" s="22">
        <f t="shared" si="10"/>
        <v>6</v>
      </c>
    </row>
    <row r="134" spans="1:20">
      <c r="A134" s="21">
        <v>128</v>
      </c>
      <c r="B134" s="22" t="s">
        <v>275</v>
      </c>
      <c r="C134" s="22" t="s">
        <v>276</v>
      </c>
      <c r="D134" s="22"/>
      <c r="E134" s="27"/>
      <c r="F134" s="27">
        <v>1992</v>
      </c>
      <c r="G134" s="28">
        <v>3.8969907407407404E-2</v>
      </c>
      <c r="H134" s="28">
        <v>3.5057870370370371E-2</v>
      </c>
      <c r="I134" s="28">
        <v>2.8459595959595956E-2</v>
      </c>
      <c r="J134" s="28">
        <v>4.760416666666667E-2</v>
      </c>
      <c r="K134" s="28">
        <v>4.5200061184979538E-2</v>
      </c>
      <c r="L134" s="28">
        <v>3.9814814814814817E-2</v>
      </c>
      <c r="M134" s="28">
        <f t="shared" si="8"/>
        <v>0.23510641640383478</v>
      </c>
      <c r="N134" s="34" t="s">
        <v>28</v>
      </c>
      <c r="O134" s="34">
        <v>128</v>
      </c>
      <c r="P134" s="32">
        <f t="shared" si="13"/>
        <v>3.5327786086226116E-2</v>
      </c>
      <c r="Q134" s="33" t="s">
        <v>0</v>
      </c>
      <c r="R134" s="22" t="s">
        <v>61</v>
      </c>
      <c r="S134" s="22"/>
      <c r="T134" s="22">
        <f t="shared" si="10"/>
        <v>6</v>
      </c>
    </row>
    <row r="135" spans="1:20">
      <c r="A135" s="21">
        <v>129</v>
      </c>
      <c r="B135" s="22" t="s">
        <v>277</v>
      </c>
      <c r="C135" s="22" t="s">
        <v>278</v>
      </c>
      <c r="D135" s="22"/>
      <c r="E135" s="27"/>
      <c r="F135" s="27">
        <v>1992</v>
      </c>
      <c r="G135" s="28">
        <v>3.5277777777777783E-2</v>
      </c>
      <c r="H135" s="28">
        <v>3.1805555555555552E-2</v>
      </c>
      <c r="I135" s="5">
        <v>3.9444444444444442E-2</v>
      </c>
      <c r="J135" s="36">
        <v>4.4687499999999998E-2</v>
      </c>
      <c r="K135" s="28">
        <v>4.4609740283459952E-2</v>
      </c>
      <c r="L135" s="28">
        <v>3.9699074074074074E-2</v>
      </c>
      <c r="M135" s="28">
        <f t="shared" ref="M135:M198" si="14">SUM(G135:L135)</f>
        <v>0.23552409213531181</v>
      </c>
      <c r="N135" s="34" t="s">
        <v>28</v>
      </c>
      <c r="O135" s="34">
        <v>129</v>
      </c>
      <c r="P135" s="32">
        <f t="shared" ref="P135:P161" si="15">M135/66.55*10</f>
        <v>3.5390547278033327E-2</v>
      </c>
      <c r="Q135" s="33" t="s">
        <v>0</v>
      </c>
      <c r="R135" s="22" t="s">
        <v>61</v>
      </c>
      <c r="S135" s="22"/>
      <c r="T135" s="22">
        <f t="shared" ref="T135:T198" si="16">COUNT(G135:L135)</f>
        <v>6</v>
      </c>
    </row>
    <row r="136" spans="1:20">
      <c r="A136" s="21">
        <v>130</v>
      </c>
      <c r="B136" s="22" t="s">
        <v>279</v>
      </c>
      <c r="C136" s="35" t="s">
        <v>280</v>
      </c>
      <c r="D136" s="22" t="s">
        <v>281</v>
      </c>
      <c r="E136" s="27">
        <v>1946</v>
      </c>
      <c r="F136" s="27">
        <v>1992</v>
      </c>
      <c r="G136" s="28">
        <v>3.5578703703703703E-2</v>
      </c>
      <c r="H136" s="28">
        <v>3.3067129629629634E-2</v>
      </c>
      <c r="I136" s="28">
        <v>4.0509259259259259E-2</v>
      </c>
      <c r="J136" s="28">
        <v>4.4965277777777778E-2</v>
      </c>
      <c r="K136" s="28">
        <v>4.362587211426066E-2</v>
      </c>
      <c r="L136" s="28">
        <v>3.8206018518518521E-2</v>
      </c>
      <c r="M136" s="28">
        <f t="shared" si="14"/>
        <v>0.23595226100314956</v>
      </c>
      <c r="N136" s="34" t="s">
        <v>28</v>
      </c>
      <c r="O136" s="34">
        <v>130</v>
      </c>
      <c r="P136" s="32">
        <f t="shared" si="15"/>
        <v>3.5454885199571684E-2</v>
      </c>
      <c r="Q136" s="33">
        <f>F136-E136</f>
        <v>46</v>
      </c>
      <c r="R136" s="22" t="s">
        <v>49</v>
      </c>
      <c r="S136" s="22">
        <v>40</v>
      </c>
      <c r="T136" s="22">
        <f t="shared" si="16"/>
        <v>6</v>
      </c>
    </row>
    <row r="137" spans="1:20">
      <c r="A137" s="21">
        <v>131</v>
      </c>
      <c r="B137" s="22" t="s">
        <v>282</v>
      </c>
      <c r="C137" s="22" t="s">
        <v>201</v>
      </c>
      <c r="D137" s="22" t="s">
        <v>283</v>
      </c>
      <c r="E137" s="27">
        <v>1948</v>
      </c>
      <c r="F137" s="27">
        <v>1992</v>
      </c>
      <c r="G137" s="28">
        <v>3.6851851851851851E-2</v>
      </c>
      <c r="H137" s="28">
        <v>3.2685185185185178E-2</v>
      </c>
      <c r="I137" s="28">
        <v>4.0625000000000001E-2</v>
      </c>
      <c r="J137" s="28">
        <v>4.5497685185185183E-2</v>
      </c>
      <c r="K137" s="28">
        <v>4.2919802016364687E-2</v>
      </c>
      <c r="L137" s="28">
        <v>3.8171296296296293E-2</v>
      </c>
      <c r="M137" s="28">
        <f t="shared" si="14"/>
        <v>0.23675082053488319</v>
      </c>
      <c r="N137" s="34" t="s">
        <v>28</v>
      </c>
      <c r="O137" s="34">
        <v>131</v>
      </c>
      <c r="P137" s="32">
        <f t="shared" si="15"/>
        <v>3.5574879118690186E-2</v>
      </c>
      <c r="Q137" s="33">
        <f>F137-E137</f>
        <v>44</v>
      </c>
      <c r="R137" s="22" t="s">
        <v>49</v>
      </c>
      <c r="S137" s="22">
        <v>41</v>
      </c>
      <c r="T137" s="22">
        <f t="shared" si="16"/>
        <v>6</v>
      </c>
    </row>
    <row r="138" spans="1:20">
      <c r="A138" s="21">
        <v>132</v>
      </c>
      <c r="B138" s="22" t="s">
        <v>284</v>
      </c>
      <c r="C138" s="22" t="s">
        <v>130</v>
      </c>
      <c r="D138" s="22" t="s">
        <v>68</v>
      </c>
      <c r="E138" s="27">
        <v>1959</v>
      </c>
      <c r="F138" s="27">
        <v>1992</v>
      </c>
      <c r="G138" s="28">
        <v>3.6365740740740733E-2</v>
      </c>
      <c r="H138" s="28">
        <v>3.4618055555555555E-2</v>
      </c>
      <c r="I138" s="28">
        <v>4.1099537037037039E-2</v>
      </c>
      <c r="J138" s="28">
        <v>4.4409722222222225E-2</v>
      </c>
      <c r="K138" s="28">
        <v>4.3255474685856221E-2</v>
      </c>
      <c r="L138" s="28">
        <v>3.7210648148148152E-2</v>
      </c>
      <c r="M138" s="28">
        <f t="shared" si="14"/>
        <v>0.2369591783895599</v>
      </c>
      <c r="N138" s="34" t="s">
        <v>28</v>
      </c>
      <c r="O138" s="34">
        <v>132</v>
      </c>
      <c r="P138" s="32">
        <f t="shared" si="15"/>
        <v>3.5606187586710733E-2</v>
      </c>
      <c r="Q138" s="33">
        <f>F138-E138</f>
        <v>33</v>
      </c>
      <c r="R138" s="22" t="s">
        <v>29</v>
      </c>
      <c r="S138" s="22">
        <v>38</v>
      </c>
      <c r="T138" s="22">
        <f t="shared" si="16"/>
        <v>6</v>
      </c>
    </row>
    <row r="139" spans="1:20">
      <c r="A139" s="21">
        <v>133</v>
      </c>
      <c r="B139" s="22" t="s">
        <v>285</v>
      </c>
      <c r="C139" s="22" t="s">
        <v>87</v>
      </c>
      <c r="D139" s="22" t="s">
        <v>68</v>
      </c>
      <c r="E139" s="27">
        <v>1972</v>
      </c>
      <c r="F139" s="27">
        <v>1992</v>
      </c>
      <c r="G139" s="28">
        <v>3.6134259259259262E-2</v>
      </c>
      <c r="H139" s="28">
        <v>3.2858796296296296E-2</v>
      </c>
      <c r="I139" s="28">
        <v>3.9467592592592596E-2</v>
      </c>
      <c r="J139" s="28">
        <v>4.3587962962962967E-2</v>
      </c>
      <c r="K139" s="28">
        <v>4.5396834818819391E-2</v>
      </c>
      <c r="L139" s="28">
        <v>3.9560185185185184E-2</v>
      </c>
      <c r="M139" s="28">
        <f t="shared" si="14"/>
        <v>0.23700563111511569</v>
      </c>
      <c r="N139" s="34" t="s">
        <v>28</v>
      </c>
      <c r="O139" s="34">
        <v>133</v>
      </c>
      <c r="P139" s="32">
        <f t="shared" si="15"/>
        <v>3.5613167710761187E-2</v>
      </c>
      <c r="Q139" s="33">
        <f>F139-E139</f>
        <v>20</v>
      </c>
      <c r="R139" s="22" t="s">
        <v>43</v>
      </c>
      <c r="S139" s="22">
        <v>18</v>
      </c>
      <c r="T139" s="22">
        <f t="shared" si="16"/>
        <v>6</v>
      </c>
    </row>
    <row r="140" spans="1:20">
      <c r="A140" s="21">
        <v>134</v>
      </c>
      <c r="B140" s="22" t="s">
        <v>286</v>
      </c>
      <c r="C140" s="22" t="s">
        <v>287</v>
      </c>
      <c r="D140" s="22" t="s">
        <v>133</v>
      </c>
      <c r="E140" s="27"/>
      <c r="F140" s="27">
        <v>1992</v>
      </c>
      <c r="G140" s="28">
        <v>3.6932870370370366E-2</v>
      </c>
      <c r="H140" s="28">
        <v>3.4467592592592591E-2</v>
      </c>
      <c r="I140" s="28">
        <v>4.0787037037037038E-2</v>
      </c>
      <c r="J140" s="28">
        <v>4.5185185185185189E-2</v>
      </c>
      <c r="K140" s="28">
        <v>4.3116575650204554E-2</v>
      </c>
      <c r="L140" s="28">
        <v>3.7777777777777778E-2</v>
      </c>
      <c r="M140" s="28">
        <f t="shared" si="14"/>
        <v>0.2382670386131675</v>
      </c>
      <c r="N140" s="34" t="s">
        <v>28</v>
      </c>
      <c r="O140" s="34">
        <v>134</v>
      </c>
      <c r="P140" s="32">
        <f t="shared" si="15"/>
        <v>3.5802710535412098E-2</v>
      </c>
      <c r="Q140" s="33" t="s">
        <v>0</v>
      </c>
      <c r="R140" s="22" t="s">
        <v>61</v>
      </c>
      <c r="S140" s="22"/>
      <c r="T140" s="22">
        <f t="shared" si="16"/>
        <v>6</v>
      </c>
    </row>
    <row r="141" spans="1:20">
      <c r="A141" s="21">
        <v>135</v>
      </c>
      <c r="B141" s="22" t="s">
        <v>288</v>
      </c>
      <c r="C141" s="22" t="s">
        <v>117</v>
      </c>
      <c r="D141" s="22" t="s">
        <v>80</v>
      </c>
      <c r="E141" s="27">
        <v>1950</v>
      </c>
      <c r="F141" s="27">
        <v>1992</v>
      </c>
      <c r="G141" s="28">
        <v>3.6481481481481483E-2</v>
      </c>
      <c r="H141" s="28">
        <v>3.3773148148148149E-2</v>
      </c>
      <c r="I141" s="28">
        <v>4.0648148148148149E-2</v>
      </c>
      <c r="J141" s="28">
        <v>4.5497685185185183E-2</v>
      </c>
      <c r="K141" s="28">
        <v>4.4945412952951493E-2</v>
      </c>
      <c r="L141" s="28">
        <v>3.8657407407407404E-2</v>
      </c>
      <c r="M141" s="28">
        <f t="shared" si="14"/>
        <v>0.24000328332332188</v>
      </c>
      <c r="N141" s="34" t="s">
        <v>28</v>
      </c>
      <c r="O141" s="34">
        <v>135</v>
      </c>
      <c r="P141" s="32">
        <f t="shared" si="15"/>
        <v>3.6063603805157309E-2</v>
      </c>
      <c r="Q141" s="33">
        <f t="shared" ref="Q141:Q147" si="17">F141-E141</f>
        <v>42</v>
      </c>
      <c r="R141" s="22" t="s">
        <v>49</v>
      </c>
      <c r="S141" s="22">
        <v>42</v>
      </c>
      <c r="T141" s="22">
        <f t="shared" si="16"/>
        <v>6</v>
      </c>
    </row>
    <row r="142" spans="1:20">
      <c r="A142" s="21">
        <v>136</v>
      </c>
      <c r="B142" s="22" t="s">
        <v>289</v>
      </c>
      <c r="C142" s="22" t="s">
        <v>230</v>
      </c>
      <c r="D142" s="22" t="s">
        <v>224</v>
      </c>
      <c r="E142" s="27">
        <v>1944</v>
      </c>
      <c r="F142" s="27">
        <v>1992</v>
      </c>
      <c r="G142" s="28">
        <v>3.7743055555555557E-2</v>
      </c>
      <c r="H142" s="28">
        <v>3.4606481481481488E-2</v>
      </c>
      <c r="I142" s="28">
        <v>4.1631944444444444E-2</v>
      </c>
      <c r="J142" s="28">
        <v>4.4976851851851851E-2</v>
      </c>
      <c r="K142" s="28">
        <v>4.3521697837521911E-2</v>
      </c>
      <c r="L142" s="28">
        <v>3.8113425925925926E-2</v>
      </c>
      <c r="M142" s="28">
        <f t="shared" si="14"/>
        <v>0.24059345709678118</v>
      </c>
      <c r="N142" s="34" t="s">
        <v>28</v>
      </c>
      <c r="O142" s="34">
        <v>136</v>
      </c>
      <c r="P142" s="32">
        <f t="shared" si="15"/>
        <v>3.6152285063378087E-2</v>
      </c>
      <c r="Q142" s="33">
        <f t="shared" si="17"/>
        <v>48</v>
      </c>
      <c r="R142" s="22" t="s">
        <v>49</v>
      </c>
      <c r="S142" s="22">
        <v>43</v>
      </c>
      <c r="T142" s="22">
        <f t="shared" si="16"/>
        <v>6</v>
      </c>
    </row>
    <row r="143" spans="1:20">
      <c r="A143" s="21">
        <v>137</v>
      </c>
      <c r="B143" s="22" t="s">
        <v>81</v>
      </c>
      <c r="C143" s="22" t="s">
        <v>67</v>
      </c>
      <c r="D143" s="35" t="s">
        <v>195</v>
      </c>
      <c r="E143" s="27">
        <v>1950</v>
      </c>
      <c r="F143" s="27">
        <v>1992</v>
      </c>
      <c r="G143" s="28">
        <v>3.7349537037037035E-2</v>
      </c>
      <c r="H143" s="28">
        <v>3.4386574074074076E-2</v>
      </c>
      <c r="I143" s="28">
        <v>4.1122685185185186E-2</v>
      </c>
      <c r="J143" s="28">
        <v>4.5833333333333337E-2</v>
      </c>
      <c r="K143" s="28">
        <v>4.3764771149912327E-2</v>
      </c>
      <c r="L143" s="28">
        <v>3.9317129629629625E-2</v>
      </c>
      <c r="M143" s="28">
        <f t="shared" si="14"/>
        <v>0.24177403040917161</v>
      </c>
      <c r="N143" s="34" t="s">
        <v>28</v>
      </c>
      <c r="O143" s="34">
        <v>137</v>
      </c>
      <c r="P143" s="32">
        <f t="shared" si="15"/>
        <v>3.6329681504007762E-2</v>
      </c>
      <c r="Q143" s="33">
        <f t="shared" si="17"/>
        <v>42</v>
      </c>
      <c r="R143" s="22" t="s">
        <v>49</v>
      </c>
      <c r="S143" s="22">
        <v>44</v>
      </c>
      <c r="T143" s="22">
        <f t="shared" si="16"/>
        <v>6</v>
      </c>
    </row>
    <row r="144" spans="1:20">
      <c r="A144" s="21">
        <v>138</v>
      </c>
      <c r="B144" s="22" t="s">
        <v>290</v>
      </c>
      <c r="C144" s="22" t="s">
        <v>90</v>
      </c>
      <c r="D144" s="22" t="s">
        <v>133</v>
      </c>
      <c r="E144" s="27">
        <v>1949</v>
      </c>
      <c r="F144" s="27">
        <v>1992</v>
      </c>
      <c r="G144" s="28">
        <v>3.8576388888888889E-2</v>
      </c>
      <c r="H144" s="28">
        <v>3.4548611111111106E-2</v>
      </c>
      <c r="I144" s="28">
        <v>4.1666666666666664E-2</v>
      </c>
      <c r="J144" s="28">
        <v>4.6134259259259264E-2</v>
      </c>
      <c r="K144" s="28">
        <v>4.2977676614552894E-2</v>
      </c>
      <c r="L144" s="28">
        <v>3.8437499999999999E-2</v>
      </c>
      <c r="M144" s="28">
        <f t="shared" si="14"/>
        <v>0.2423411025404788</v>
      </c>
      <c r="N144" s="34" t="s">
        <v>28</v>
      </c>
      <c r="O144" s="34">
        <v>138</v>
      </c>
      <c r="P144" s="32">
        <f t="shared" si="15"/>
        <v>3.6414891441093736E-2</v>
      </c>
      <c r="Q144" s="33">
        <f t="shared" si="17"/>
        <v>43</v>
      </c>
      <c r="R144" s="22" t="s">
        <v>49</v>
      </c>
      <c r="S144" s="22">
        <v>45</v>
      </c>
      <c r="T144" s="22">
        <f t="shared" si="16"/>
        <v>6</v>
      </c>
    </row>
    <row r="145" spans="1:20">
      <c r="A145" s="21">
        <v>139</v>
      </c>
      <c r="B145" s="22" t="s">
        <v>89</v>
      </c>
      <c r="C145" s="22" t="s">
        <v>220</v>
      </c>
      <c r="D145" s="22" t="s">
        <v>291</v>
      </c>
      <c r="E145" s="27">
        <v>1935</v>
      </c>
      <c r="F145" s="27">
        <v>1992</v>
      </c>
      <c r="G145" s="28">
        <v>3.7037037037037035E-2</v>
      </c>
      <c r="H145" s="28">
        <v>3.4143518518518517E-2</v>
      </c>
      <c r="I145" s="28">
        <v>4.1377314814814818E-2</v>
      </c>
      <c r="J145" s="28">
        <v>4.701388888888889E-2</v>
      </c>
      <c r="K145" s="28">
        <v>4.4459266328170655E-2</v>
      </c>
      <c r="L145" s="28">
        <v>3.9444444444444442E-2</v>
      </c>
      <c r="M145" s="28">
        <f t="shared" si="14"/>
        <v>0.24347547003187436</v>
      </c>
      <c r="N145" s="34" t="s">
        <v>28</v>
      </c>
      <c r="O145" s="34">
        <v>139</v>
      </c>
      <c r="P145" s="32">
        <f t="shared" si="15"/>
        <v>3.6585344858283152E-2</v>
      </c>
      <c r="Q145" s="33">
        <f t="shared" si="17"/>
        <v>57</v>
      </c>
      <c r="R145" s="22" t="s">
        <v>59</v>
      </c>
      <c r="S145" s="22">
        <v>17</v>
      </c>
      <c r="T145" s="22">
        <f t="shared" si="16"/>
        <v>6</v>
      </c>
    </row>
    <row r="146" spans="1:20">
      <c r="A146" s="21">
        <v>140</v>
      </c>
      <c r="B146" s="22" t="s">
        <v>292</v>
      </c>
      <c r="C146" s="22" t="s">
        <v>79</v>
      </c>
      <c r="D146" s="22" t="s">
        <v>48</v>
      </c>
      <c r="E146" s="27">
        <v>1972</v>
      </c>
      <c r="F146" s="27">
        <v>1992</v>
      </c>
      <c r="G146" s="28">
        <v>3.7523148148148146E-2</v>
      </c>
      <c r="H146" s="28">
        <v>3.3981481481481481E-2</v>
      </c>
      <c r="I146" s="28">
        <v>4.1087962962962951E-2</v>
      </c>
      <c r="J146" s="28">
        <v>4.6296296296296301E-2</v>
      </c>
      <c r="K146" s="28">
        <v>4.5481321839080463E-2</v>
      </c>
      <c r="L146" s="28">
        <v>3.9571759259259258E-2</v>
      </c>
      <c r="M146" s="28">
        <f t="shared" si="14"/>
        <v>0.24394196998722861</v>
      </c>
      <c r="N146" s="39" t="s">
        <v>28</v>
      </c>
      <c r="O146" s="34">
        <v>140</v>
      </c>
      <c r="P146" s="32">
        <f t="shared" si="15"/>
        <v>3.6655442522498666E-2</v>
      </c>
      <c r="Q146" s="33">
        <f t="shared" si="17"/>
        <v>20</v>
      </c>
      <c r="R146" s="22" t="s">
        <v>43</v>
      </c>
      <c r="S146" s="22">
        <v>21</v>
      </c>
      <c r="T146" s="22">
        <f t="shared" si="16"/>
        <v>6</v>
      </c>
    </row>
    <row r="147" spans="1:20">
      <c r="A147" s="21">
        <v>141</v>
      </c>
      <c r="B147" s="22" t="s">
        <v>293</v>
      </c>
      <c r="C147" s="22" t="s">
        <v>272</v>
      </c>
      <c r="D147" s="22" t="s">
        <v>56</v>
      </c>
      <c r="E147" s="27">
        <v>1943</v>
      </c>
      <c r="F147" s="27">
        <v>1992</v>
      </c>
      <c r="G147" s="28">
        <v>3.8078703703703698E-2</v>
      </c>
      <c r="H147" s="28">
        <v>3.5266203703703702E-2</v>
      </c>
      <c r="I147" s="28">
        <v>4.2268518518518518E-2</v>
      </c>
      <c r="J147" s="28">
        <v>4.760416666666667E-2</v>
      </c>
      <c r="K147" s="28">
        <v>4.4088868899766209E-2</v>
      </c>
      <c r="L147" s="28">
        <v>4.0092592592592589E-2</v>
      </c>
      <c r="M147" s="28">
        <f t="shared" si="14"/>
        <v>0.24739905408495139</v>
      </c>
      <c r="N147" s="34" t="s">
        <v>28</v>
      </c>
      <c r="O147" s="34">
        <v>141</v>
      </c>
      <c r="P147" s="32">
        <f t="shared" si="15"/>
        <v>3.717491421261479E-2</v>
      </c>
      <c r="Q147" s="33">
        <f t="shared" si="17"/>
        <v>49</v>
      </c>
      <c r="R147" s="22" t="s">
        <v>49</v>
      </c>
      <c r="S147" s="22">
        <v>46</v>
      </c>
      <c r="T147" s="22">
        <f t="shared" si="16"/>
        <v>6</v>
      </c>
    </row>
    <row r="148" spans="1:20">
      <c r="A148" s="21">
        <v>142</v>
      </c>
      <c r="B148" s="22" t="s">
        <v>294</v>
      </c>
      <c r="C148" s="22" t="s">
        <v>115</v>
      </c>
      <c r="D148" s="22"/>
      <c r="E148" s="27"/>
      <c r="F148" s="27">
        <v>1992</v>
      </c>
      <c r="G148" s="28">
        <v>3.9120370370370361E-2</v>
      </c>
      <c r="H148" s="28">
        <v>3.6400462962962961E-2</v>
      </c>
      <c r="I148" s="28">
        <v>4.1921296296296297E-2</v>
      </c>
      <c r="J148" s="28">
        <v>4.6817129629629632E-2</v>
      </c>
      <c r="K148" s="28">
        <v>4.4713914560198707E-2</v>
      </c>
      <c r="L148" s="28">
        <v>3.8506944444444448E-2</v>
      </c>
      <c r="M148" s="28">
        <f t="shared" si="14"/>
        <v>0.2474801182639024</v>
      </c>
      <c r="N148" s="34" t="s">
        <v>28</v>
      </c>
      <c r="O148" s="34">
        <v>142</v>
      </c>
      <c r="P148" s="32">
        <f t="shared" si="15"/>
        <v>3.7187095156108546E-2</v>
      </c>
      <c r="Q148" s="33" t="s">
        <v>0</v>
      </c>
      <c r="R148" s="22" t="s">
        <v>61</v>
      </c>
      <c r="S148" s="22"/>
      <c r="T148" s="22">
        <f t="shared" si="16"/>
        <v>6</v>
      </c>
    </row>
    <row r="149" spans="1:20">
      <c r="A149" s="21">
        <v>143</v>
      </c>
      <c r="B149" s="22" t="s">
        <v>295</v>
      </c>
      <c r="C149" s="22" t="s">
        <v>241</v>
      </c>
      <c r="D149" s="22" t="s">
        <v>267</v>
      </c>
      <c r="E149" s="27">
        <v>1951</v>
      </c>
      <c r="F149" s="27">
        <v>1992</v>
      </c>
      <c r="G149" s="28">
        <v>3.923611111111111E-2</v>
      </c>
      <c r="H149" s="28">
        <v>3.5011574074074084E-2</v>
      </c>
      <c r="I149" s="28">
        <v>4.2766203703703702E-2</v>
      </c>
      <c r="J149" s="28">
        <v>4.5428240740740734E-2</v>
      </c>
      <c r="K149" s="28">
        <v>4.6554326782583269E-2</v>
      </c>
      <c r="L149" s="28">
        <v>3.9375E-2</v>
      </c>
      <c r="M149" s="28">
        <f t="shared" si="14"/>
        <v>0.24837145641221287</v>
      </c>
      <c r="N149" s="34" t="s">
        <v>28</v>
      </c>
      <c r="O149" s="34">
        <v>143</v>
      </c>
      <c r="P149" s="32">
        <f t="shared" si="15"/>
        <v>3.7321030264795323E-2</v>
      </c>
      <c r="Q149" s="33">
        <f>F149-E149</f>
        <v>41</v>
      </c>
      <c r="R149" s="22" t="s">
        <v>49</v>
      </c>
      <c r="S149" s="22">
        <v>47</v>
      </c>
      <c r="T149" s="22">
        <f t="shared" si="16"/>
        <v>6</v>
      </c>
    </row>
    <row r="150" spans="1:20">
      <c r="A150" s="21">
        <v>144</v>
      </c>
      <c r="B150" s="22" t="s">
        <v>296</v>
      </c>
      <c r="C150" s="22" t="s">
        <v>230</v>
      </c>
      <c r="D150" s="22"/>
      <c r="E150" s="27"/>
      <c r="F150" s="27">
        <v>1992</v>
      </c>
      <c r="G150" s="28">
        <v>3.8055555555555558E-2</v>
      </c>
      <c r="H150" s="28">
        <v>3.4965277777777776E-2</v>
      </c>
      <c r="I150" s="28">
        <v>4.2511574074074077E-2</v>
      </c>
      <c r="J150" s="28">
        <v>4.8032407407407406E-2</v>
      </c>
      <c r="K150" s="28">
        <v>4.5720932568673288E-2</v>
      </c>
      <c r="L150" s="28">
        <v>4.0185185185185185E-2</v>
      </c>
      <c r="M150" s="28">
        <f t="shared" si="14"/>
        <v>0.24947093256867331</v>
      </c>
      <c r="N150" s="34" t="s">
        <v>28</v>
      </c>
      <c r="O150" s="34">
        <v>144</v>
      </c>
      <c r="P150" s="32">
        <f t="shared" si="15"/>
        <v>3.7486240806712749E-2</v>
      </c>
      <c r="Q150" s="33" t="s">
        <v>0</v>
      </c>
      <c r="R150" s="22" t="s">
        <v>61</v>
      </c>
      <c r="S150" s="22"/>
      <c r="T150" s="22">
        <f t="shared" si="16"/>
        <v>6</v>
      </c>
    </row>
    <row r="151" spans="1:20">
      <c r="A151" s="21">
        <v>145</v>
      </c>
      <c r="B151" s="22" t="s">
        <v>297</v>
      </c>
      <c r="C151" s="22" t="s">
        <v>298</v>
      </c>
      <c r="D151" s="22" t="s">
        <v>299</v>
      </c>
      <c r="E151" s="27">
        <v>1950</v>
      </c>
      <c r="F151" s="27">
        <v>1992</v>
      </c>
      <c r="G151" s="28">
        <v>3.8738425925925926E-2</v>
      </c>
      <c r="H151" s="28">
        <v>3.5312499999999997E-2</v>
      </c>
      <c r="I151" s="28">
        <v>4.3402777777777783E-2</v>
      </c>
      <c r="J151" s="28">
        <v>4.821759259259259E-2</v>
      </c>
      <c r="K151" s="28">
        <v>4.6021880479251889E-2</v>
      </c>
      <c r="L151" s="28">
        <v>3.9305555555555559E-2</v>
      </c>
      <c r="M151" s="28">
        <f t="shared" si="14"/>
        <v>0.2509987323311037</v>
      </c>
      <c r="N151" s="34" t="s">
        <v>28</v>
      </c>
      <c r="O151" s="34">
        <v>145</v>
      </c>
      <c r="P151" s="32">
        <f t="shared" si="15"/>
        <v>3.7715812521578317E-2</v>
      </c>
      <c r="Q151" s="33">
        <f t="shared" ref="Q151:Q174" si="18">F151-E151</f>
        <v>42</v>
      </c>
      <c r="R151" s="22" t="s">
        <v>49</v>
      </c>
      <c r="S151" s="22">
        <v>48</v>
      </c>
      <c r="T151" s="22">
        <f t="shared" si="16"/>
        <v>6</v>
      </c>
    </row>
    <row r="152" spans="1:20">
      <c r="A152" s="21">
        <v>146</v>
      </c>
      <c r="B152" s="22" t="s">
        <v>247</v>
      </c>
      <c r="C152" s="22" t="s">
        <v>87</v>
      </c>
      <c r="D152" s="22" t="s">
        <v>300</v>
      </c>
      <c r="E152" s="27">
        <v>1947</v>
      </c>
      <c r="F152" s="27">
        <v>1992</v>
      </c>
      <c r="G152" s="28">
        <v>4.1261574074074069E-2</v>
      </c>
      <c r="H152" s="28">
        <v>3.5486111111111114E-2</v>
      </c>
      <c r="I152" s="28">
        <v>4.3333333333333335E-2</v>
      </c>
      <c r="J152" s="28">
        <v>4.9421296296296297E-2</v>
      </c>
      <c r="K152" s="28">
        <v>4.2931376936002331E-2</v>
      </c>
      <c r="L152" s="28">
        <v>3.8668981481481478E-2</v>
      </c>
      <c r="M152" s="28">
        <f t="shared" si="14"/>
        <v>0.25110267323229862</v>
      </c>
      <c r="N152" s="34" t="s">
        <v>28</v>
      </c>
      <c r="O152" s="34">
        <v>146</v>
      </c>
      <c r="P152" s="32">
        <f t="shared" si="15"/>
        <v>3.7731430989075679E-2</v>
      </c>
      <c r="Q152" s="33">
        <f t="shared" si="18"/>
        <v>45</v>
      </c>
      <c r="R152" s="22" t="s">
        <v>49</v>
      </c>
      <c r="S152" s="22">
        <v>49</v>
      </c>
      <c r="T152" s="22">
        <f t="shared" si="16"/>
        <v>6</v>
      </c>
    </row>
    <row r="153" spans="1:20">
      <c r="A153" s="21">
        <v>147</v>
      </c>
      <c r="B153" s="22" t="s">
        <v>286</v>
      </c>
      <c r="C153" s="22" t="s">
        <v>301</v>
      </c>
      <c r="D153" s="22" t="s">
        <v>133</v>
      </c>
      <c r="E153" s="27">
        <v>1960</v>
      </c>
      <c r="F153" s="27">
        <v>1992</v>
      </c>
      <c r="G153" s="28">
        <v>3.8668981481481478E-2</v>
      </c>
      <c r="H153" s="28">
        <v>3.5370370370370365E-2</v>
      </c>
      <c r="I153" s="28">
        <v>4.4756944444444446E-2</v>
      </c>
      <c r="J153" s="28">
        <v>4.821759259259259E-2</v>
      </c>
      <c r="K153" s="28">
        <v>4.5674632890122725E-2</v>
      </c>
      <c r="L153" s="28">
        <v>4.0497685185185185E-2</v>
      </c>
      <c r="M153" s="28">
        <f t="shared" si="14"/>
        <v>0.2531862069641968</v>
      </c>
      <c r="N153" s="34" t="s">
        <v>28</v>
      </c>
      <c r="O153" s="34">
        <v>147</v>
      </c>
      <c r="P153" s="32">
        <f t="shared" si="15"/>
        <v>3.8044508935266237E-2</v>
      </c>
      <c r="Q153" s="33">
        <f t="shared" si="18"/>
        <v>32</v>
      </c>
      <c r="R153" s="22" t="s">
        <v>29</v>
      </c>
      <c r="S153" s="22">
        <v>39</v>
      </c>
      <c r="T153" s="22">
        <f t="shared" si="16"/>
        <v>6</v>
      </c>
    </row>
    <row r="154" spans="1:20">
      <c r="A154" s="21">
        <v>148</v>
      </c>
      <c r="B154" s="22" t="s">
        <v>302</v>
      </c>
      <c r="C154" s="22" t="s">
        <v>180</v>
      </c>
      <c r="D154" s="22" t="s">
        <v>56</v>
      </c>
      <c r="E154" s="27">
        <v>1963</v>
      </c>
      <c r="F154" s="27">
        <v>1992</v>
      </c>
      <c r="G154" s="28">
        <v>4.0636574074074082E-2</v>
      </c>
      <c r="H154" s="28">
        <v>3.6331018518518526E-2</v>
      </c>
      <c r="I154" s="28">
        <v>4.3344907407407408E-2</v>
      </c>
      <c r="J154" s="28">
        <v>4.6597222222222227E-2</v>
      </c>
      <c r="K154" s="28">
        <v>4.7410870835768552E-2</v>
      </c>
      <c r="L154" s="28">
        <v>3.9837962962962964E-2</v>
      </c>
      <c r="M154" s="28">
        <f t="shared" si="14"/>
        <v>0.25415855602095377</v>
      </c>
      <c r="N154" s="34" t="s">
        <v>28</v>
      </c>
      <c r="O154" s="34">
        <v>148</v>
      </c>
      <c r="P154" s="32">
        <f t="shared" si="15"/>
        <v>3.8190616982863079E-2</v>
      </c>
      <c r="Q154" s="33">
        <f t="shared" si="18"/>
        <v>29</v>
      </c>
      <c r="R154" s="22" t="s">
        <v>43</v>
      </c>
      <c r="S154" s="22">
        <v>19</v>
      </c>
      <c r="T154" s="22">
        <f t="shared" si="16"/>
        <v>6</v>
      </c>
    </row>
    <row r="155" spans="1:20">
      <c r="A155" s="21">
        <v>149</v>
      </c>
      <c r="B155" s="22" t="s">
        <v>303</v>
      </c>
      <c r="C155" s="22" t="s">
        <v>220</v>
      </c>
      <c r="D155" s="22" t="s">
        <v>304</v>
      </c>
      <c r="E155" s="27">
        <v>1951</v>
      </c>
      <c r="F155" s="27">
        <v>1992</v>
      </c>
      <c r="G155" s="28">
        <v>3.9490740740740736E-2</v>
      </c>
      <c r="H155" s="28">
        <v>3.636574074074074E-2</v>
      </c>
      <c r="I155" s="28">
        <v>4.4247685185185175E-2</v>
      </c>
      <c r="J155" s="28">
        <v>4.9363425925925929E-2</v>
      </c>
      <c r="K155" s="28">
        <v>4.5906131282875497E-2</v>
      </c>
      <c r="L155" s="28">
        <v>4.0625000000000001E-2</v>
      </c>
      <c r="M155" s="28">
        <f t="shared" si="14"/>
        <v>0.25599872387546807</v>
      </c>
      <c r="N155" s="34" t="s">
        <v>28</v>
      </c>
      <c r="O155" s="34">
        <v>149</v>
      </c>
      <c r="P155" s="32">
        <f t="shared" si="15"/>
        <v>3.8467126051911056E-2</v>
      </c>
      <c r="Q155" s="33">
        <f t="shared" si="18"/>
        <v>41</v>
      </c>
      <c r="R155" s="22" t="s">
        <v>49</v>
      </c>
      <c r="S155" s="22">
        <v>50</v>
      </c>
      <c r="T155" s="22">
        <f t="shared" si="16"/>
        <v>6</v>
      </c>
    </row>
    <row r="156" spans="1:20">
      <c r="A156" s="21">
        <v>150</v>
      </c>
      <c r="B156" s="22" t="s">
        <v>305</v>
      </c>
      <c r="C156" s="22" t="s">
        <v>256</v>
      </c>
      <c r="D156" s="22" t="s">
        <v>118</v>
      </c>
      <c r="E156" s="27">
        <v>1951</v>
      </c>
      <c r="F156" s="27">
        <v>1992</v>
      </c>
      <c r="G156" s="28">
        <v>3.9618055555555545E-2</v>
      </c>
      <c r="H156" s="28">
        <v>3.6412037037037034E-2</v>
      </c>
      <c r="I156" s="28">
        <v>4.3680555555555556E-2</v>
      </c>
      <c r="J156" s="28">
        <v>4.9398148148148142E-2</v>
      </c>
      <c r="K156" s="28">
        <v>4.7133072764465225E-2</v>
      </c>
      <c r="L156" s="28">
        <v>4.2303240740740738E-2</v>
      </c>
      <c r="M156" s="28">
        <f t="shared" si="14"/>
        <v>0.25854510980150225</v>
      </c>
      <c r="N156" s="34" t="s">
        <v>28</v>
      </c>
      <c r="O156" s="34">
        <v>150</v>
      </c>
      <c r="P156" s="32">
        <f t="shared" si="15"/>
        <v>3.8849753538918445E-2</v>
      </c>
      <c r="Q156" s="33">
        <f t="shared" si="18"/>
        <v>41</v>
      </c>
      <c r="R156" s="22" t="s">
        <v>49</v>
      </c>
      <c r="S156" s="22">
        <v>51</v>
      </c>
      <c r="T156" s="22">
        <f t="shared" si="16"/>
        <v>6</v>
      </c>
    </row>
    <row r="157" spans="1:20">
      <c r="A157" s="21">
        <v>151</v>
      </c>
      <c r="B157" s="22" t="s">
        <v>306</v>
      </c>
      <c r="C157" s="22" t="s">
        <v>307</v>
      </c>
      <c r="D157" s="22" t="s">
        <v>35</v>
      </c>
      <c r="E157" s="27">
        <v>1947</v>
      </c>
      <c r="F157" s="27">
        <v>1992</v>
      </c>
      <c r="G157" s="28">
        <v>3.9490740740740736E-2</v>
      </c>
      <c r="H157" s="28">
        <v>3.6458333333333336E-2</v>
      </c>
      <c r="I157" s="28">
        <v>4.4201388888888887E-2</v>
      </c>
      <c r="J157" s="28">
        <v>4.9363425925925929E-2</v>
      </c>
      <c r="K157" s="28">
        <v>4.8568362799532437E-2</v>
      </c>
      <c r="L157" s="28">
        <v>4.3263888888888886E-2</v>
      </c>
      <c r="M157" s="28">
        <f t="shared" si="14"/>
        <v>0.2613461405773102</v>
      </c>
      <c r="N157" s="34" t="s">
        <v>28</v>
      </c>
      <c r="O157" s="34">
        <v>151</v>
      </c>
      <c r="P157" s="32">
        <f t="shared" si="15"/>
        <v>3.9270644714847515E-2</v>
      </c>
      <c r="Q157" s="33">
        <f t="shared" si="18"/>
        <v>45</v>
      </c>
      <c r="R157" s="22" t="s">
        <v>49</v>
      </c>
      <c r="S157" s="22">
        <v>52</v>
      </c>
      <c r="T157" s="22">
        <f t="shared" si="16"/>
        <v>6</v>
      </c>
    </row>
    <row r="158" spans="1:20">
      <c r="A158" s="21">
        <v>152</v>
      </c>
      <c r="B158" s="22" t="s">
        <v>308</v>
      </c>
      <c r="C158" s="22" t="s">
        <v>309</v>
      </c>
      <c r="D158" s="22" t="s">
        <v>310</v>
      </c>
      <c r="E158" s="27">
        <v>1950</v>
      </c>
      <c r="F158" s="27">
        <v>1992</v>
      </c>
      <c r="G158" s="28">
        <v>4.0567129629629627E-2</v>
      </c>
      <c r="H158" s="28">
        <v>3.7222222222222219E-2</v>
      </c>
      <c r="I158" s="28">
        <v>4.3657407407407402E-2</v>
      </c>
      <c r="J158" s="28">
        <v>5.0185185185185187E-2</v>
      </c>
      <c r="K158" s="28">
        <v>4.869568691554646E-2</v>
      </c>
      <c r="L158" s="28">
        <v>4.2731481481481481E-2</v>
      </c>
      <c r="M158" s="28">
        <f t="shared" si="14"/>
        <v>0.26305911284147238</v>
      </c>
      <c r="N158" s="34" t="s">
        <v>28</v>
      </c>
      <c r="O158" s="34">
        <v>152</v>
      </c>
      <c r="P158" s="32">
        <f t="shared" si="15"/>
        <v>3.9528040997967299E-2</v>
      </c>
      <c r="Q158" s="33">
        <f t="shared" si="18"/>
        <v>42</v>
      </c>
      <c r="R158" s="22" t="s">
        <v>49</v>
      </c>
      <c r="S158" s="22">
        <v>53</v>
      </c>
      <c r="T158" s="22">
        <f t="shared" si="16"/>
        <v>6</v>
      </c>
    </row>
    <row r="159" spans="1:20">
      <c r="A159" s="21">
        <v>153</v>
      </c>
      <c r="B159" s="22" t="s">
        <v>311</v>
      </c>
      <c r="C159" s="22" t="s">
        <v>94</v>
      </c>
      <c r="D159" s="22" t="s">
        <v>312</v>
      </c>
      <c r="E159" s="27">
        <v>1946</v>
      </c>
      <c r="F159" s="27">
        <v>1992</v>
      </c>
      <c r="G159" s="28">
        <v>4.0381944444444443E-2</v>
      </c>
      <c r="H159" s="28">
        <v>3.679398148148149E-2</v>
      </c>
      <c r="I159" s="28">
        <v>4.5092592592592601E-2</v>
      </c>
      <c r="J159" s="28">
        <v>0.05</v>
      </c>
      <c r="K159" s="28">
        <v>4.8811436111922846E-2</v>
      </c>
      <c r="L159" s="28">
        <v>4.2430555555555555E-2</v>
      </c>
      <c r="M159" s="28">
        <f t="shared" si="14"/>
        <v>0.26351051018599692</v>
      </c>
      <c r="N159" s="34" t="s">
        <v>28</v>
      </c>
      <c r="O159" s="34">
        <v>153</v>
      </c>
      <c r="P159" s="32">
        <f t="shared" si="15"/>
        <v>3.9595869299173095E-2</v>
      </c>
      <c r="Q159" s="33">
        <f t="shared" si="18"/>
        <v>46</v>
      </c>
      <c r="R159" s="22" t="s">
        <v>49</v>
      </c>
      <c r="S159" s="22">
        <v>54</v>
      </c>
      <c r="T159" s="22">
        <f t="shared" si="16"/>
        <v>6</v>
      </c>
    </row>
    <row r="160" spans="1:20">
      <c r="A160" s="21">
        <v>154</v>
      </c>
      <c r="B160" s="22" t="s">
        <v>119</v>
      </c>
      <c r="C160" s="22" t="s">
        <v>313</v>
      </c>
      <c r="D160" s="22" t="s">
        <v>314</v>
      </c>
      <c r="E160" s="27">
        <v>1949</v>
      </c>
      <c r="F160" s="27">
        <v>1992</v>
      </c>
      <c r="G160" s="28">
        <v>4.0636574074074082E-2</v>
      </c>
      <c r="H160" s="28">
        <v>4.040509259259259E-2</v>
      </c>
      <c r="I160" s="28">
        <v>4.5543981481481477E-2</v>
      </c>
      <c r="J160" s="28">
        <v>5.151620370370371E-2</v>
      </c>
      <c r="K160" s="28">
        <v>4.9158683701052017E-2</v>
      </c>
      <c r="L160" s="28">
        <v>4.3009259259259254E-2</v>
      </c>
      <c r="M160" s="28">
        <f t="shared" si="14"/>
        <v>0.27026979481216312</v>
      </c>
      <c r="N160" s="34" t="s">
        <v>28</v>
      </c>
      <c r="O160" s="34">
        <v>154</v>
      </c>
      <c r="P160" s="32">
        <f t="shared" si="15"/>
        <v>4.0611539415802131E-2</v>
      </c>
      <c r="Q160" s="33">
        <f t="shared" si="18"/>
        <v>43</v>
      </c>
      <c r="R160" s="22" t="s">
        <v>49</v>
      </c>
      <c r="S160" s="22">
        <v>55</v>
      </c>
      <c r="T160" s="22">
        <f t="shared" si="16"/>
        <v>6</v>
      </c>
    </row>
    <row r="161" spans="1:20">
      <c r="A161" s="21">
        <v>155</v>
      </c>
      <c r="B161" s="22" t="s">
        <v>315</v>
      </c>
      <c r="C161" s="22" t="s">
        <v>313</v>
      </c>
      <c r="D161" s="22" t="s">
        <v>42</v>
      </c>
      <c r="E161" s="27">
        <v>1918</v>
      </c>
      <c r="F161" s="27">
        <v>1992</v>
      </c>
      <c r="G161" s="28">
        <v>4.1423611111111112E-2</v>
      </c>
      <c r="H161" s="28">
        <v>3.8194444444444441E-2</v>
      </c>
      <c r="I161" s="28">
        <v>4.7037037037037037E-2</v>
      </c>
      <c r="J161" s="28">
        <v>5.2673611111111109E-2</v>
      </c>
      <c r="K161" s="28">
        <v>5.0212001388077139E-2</v>
      </c>
      <c r="L161" s="28">
        <v>4.431712962962963E-2</v>
      </c>
      <c r="M161" s="28">
        <f t="shared" si="14"/>
        <v>0.27385783472141045</v>
      </c>
      <c r="N161" s="34" t="s">
        <v>28</v>
      </c>
      <c r="O161" s="34">
        <v>155</v>
      </c>
      <c r="P161" s="32">
        <f t="shared" si="15"/>
        <v>4.1150688913810733E-2</v>
      </c>
      <c r="Q161" s="33">
        <f t="shared" si="18"/>
        <v>74</v>
      </c>
      <c r="R161" s="22" t="s">
        <v>316</v>
      </c>
      <c r="S161" s="22">
        <v>1</v>
      </c>
      <c r="T161" s="22">
        <f t="shared" si="16"/>
        <v>6</v>
      </c>
    </row>
    <row r="162" spans="1:20">
      <c r="A162" s="21">
        <v>156</v>
      </c>
      <c r="B162" s="22" t="s">
        <v>317</v>
      </c>
      <c r="C162" s="22" t="s">
        <v>143</v>
      </c>
      <c r="D162" s="22" t="s">
        <v>318</v>
      </c>
      <c r="E162" s="27">
        <v>1967</v>
      </c>
      <c r="F162" s="40">
        <v>1992</v>
      </c>
      <c r="G162" s="28" t="s">
        <v>0</v>
      </c>
      <c r="H162" s="28" t="s">
        <v>0</v>
      </c>
      <c r="I162" s="28" t="s">
        <v>0</v>
      </c>
      <c r="J162" s="28"/>
      <c r="K162" s="28" t="s">
        <v>0</v>
      </c>
      <c r="L162" s="28">
        <v>3.1921296296296302E-2</v>
      </c>
      <c r="M162" s="28">
        <f t="shared" si="14"/>
        <v>3.1921296296296302E-2</v>
      </c>
      <c r="N162" s="34" t="s">
        <v>28</v>
      </c>
      <c r="O162" s="34"/>
      <c r="P162" s="32"/>
      <c r="Q162" s="33">
        <f t="shared" si="18"/>
        <v>25</v>
      </c>
      <c r="R162" s="22" t="s">
        <v>43</v>
      </c>
      <c r="S162" s="41"/>
      <c r="T162" s="22">
        <f t="shared" si="16"/>
        <v>1</v>
      </c>
    </row>
    <row r="163" spans="1:20">
      <c r="A163" s="21">
        <v>157</v>
      </c>
      <c r="B163" s="22" t="s">
        <v>319</v>
      </c>
      <c r="C163" s="22" t="s">
        <v>194</v>
      </c>
      <c r="D163" s="22" t="s">
        <v>320</v>
      </c>
      <c r="E163" s="27">
        <v>1971</v>
      </c>
      <c r="F163" s="40">
        <v>1992</v>
      </c>
      <c r="G163" s="28">
        <v>2.5032150205761314E-2</v>
      </c>
      <c r="H163" s="28" t="s">
        <v>0</v>
      </c>
      <c r="I163" s="28" t="s">
        <v>0</v>
      </c>
      <c r="J163" s="5"/>
      <c r="K163" s="36" t="s">
        <v>0</v>
      </c>
      <c r="L163" s="5"/>
      <c r="M163" s="36">
        <f t="shared" si="14"/>
        <v>2.5032150205761314E-2</v>
      </c>
      <c r="N163" s="34" t="s">
        <v>28</v>
      </c>
      <c r="O163" s="34"/>
      <c r="P163" s="32"/>
      <c r="Q163" s="33">
        <f t="shared" si="18"/>
        <v>21</v>
      </c>
      <c r="R163" s="22" t="s">
        <v>43</v>
      </c>
      <c r="S163" s="41"/>
      <c r="T163" s="22">
        <f t="shared" si="16"/>
        <v>1</v>
      </c>
    </row>
    <row r="164" spans="1:20">
      <c r="A164" s="21">
        <v>158</v>
      </c>
      <c r="B164" s="22" t="s">
        <v>321</v>
      </c>
      <c r="C164" s="22" t="s">
        <v>67</v>
      </c>
      <c r="D164" s="22" t="s">
        <v>322</v>
      </c>
      <c r="E164" s="27">
        <v>1957</v>
      </c>
      <c r="F164" s="40">
        <v>1992</v>
      </c>
      <c r="G164" s="28" t="s">
        <v>0</v>
      </c>
      <c r="H164" s="28">
        <v>2.447916666666667E-2</v>
      </c>
      <c r="I164" s="28" t="s">
        <v>0</v>
      </c>
      <c r="J164" s="28"/>
      <c r="K164" s="28" t="s">
        <v>0</v>
      </c>
      <c r="L164" s="28"/>
      <c r="M164" s="28">
        <f t="shared" si="14"/>
        <v>2.447916666666667E-2</v>
      </c>
      <c r="N164" s="34" t="s">
        <v>28</v>
      </c>
      <c r="O164" s="34"/>
      <c r="P164" s="32"/>
      <c r="Q164" s="33">
        <f t="shared" si="18"/>
        <v>35</v>
      </c>
      <c r="R164" s="22" t="s">
        <v>29</v>
      </c>
      <c r="S164" s="41"/>
      <c r="T164" s="22">
        <f t="shared" si="16"/>
        <v>1</v>
      </c>
    </row>
    <row r="165" spans="1:20">
      <c r="A165" s="21">
        <v>159</v>
      </c>
      <c r="B165" s="22" t="s">
        <v>323</v>
      </c>
      <c r="C165" s="27" t="s">
        <v>324</v>
      </c>
      <c r="D165" s="22" t="s">
        <v>325</v>
      </c>
      <c r="E165" s="27">
        <v>1951</v>
      </c>
      <c r="F165" s="40">
        <v>1992</v>
      </c>
      <c r="G165" s="28">
        <v>3.3285108024691354E-2</v>
      </c>
      <c r="H165" s="28" t="s">
        <v>0</v>
      </c>
      <c r="I165" s="28" t="s">
        <v>0</v>
      </c>
      <c r="J165" s="28">
        <v>4.2754629629629635E-2</v>
      </c>
      <c r="K165" s="28" t="s">
        <v>0</v>
      </c>
      <c r="L165" s="42"/>
      <c r="M165" s="28">
        <f t="shared" si="14"/>
        <v>7.6039737654320982E-2</v>
      </c>
      <c r="N165" s="34" t="s">
        <v>28</v>
      </c>
      <c r="O165" s="34"/>
      <c r="P165" s="32"/>
      <c r="Q165" s="33">
        <f t="shared" si="18"/>
        <v>41</v>
      </c>
      <c r="R165" s="22" t="s">
        <v>49</v>
      </c>
      <c r="S165" s="41"/>
      <c r="T165" s="22">
        <f t="shared" si="16"/>
        <v>2</v>
      </c>
    </row>
    <row r="166" spans="1:20">
      <c r="A166" s="21">
        <v>160</v>
      </c>
      <c r="B166" s="22" t="s">
        <v>103</v>
      </c>
      <c r="C166" s="22" t="s">
        <v>253</v>
      </c>
      <c r="D166" s="22" t="s">
        <v>58</v>
      </c>
      <c r="E166" s="27">
        <v>1929</v>
      </c>
      <c r="F166" s="40">
        <v>1992</v>
      </c>
      <c r="G166" s="28">
        <v>3.2137345679012337E-2</v>
      </c>
      <c r="H166" s="28" t="s">
        <v>0</v>
      </c>
      <c r="I166" s="43"/>
      <c r="J166" s="28"/>
      <c r="K166" s="28" t="s">
        <v>0</v>
      </c>
      <c r="L166" s="42">
        <v>3.4548611111111113E-2</v>
      </c>
      <c r="M166" s="28">
        <f t="shared" si="14"/>
        <v>6.6685956790123457E-2</v>
      </c>
      <c r="N166" s="34" t="s">
        <v>28</v>
      </c>
      <c r="O166" s="34"/>
      <c r="P166" s="32"/>
      <c r="Q166" s="33">
        <f t="shared" si="18"/>
        <v>63</v>
      </c>
      <c r="R166" s="22" t="s">
        <v>136</v>
      </c>
      <c r="S166" s="41"/>
      <c r="T166" s="22">
        <f t="shared" si="16"/>
        <v>2</v>
      </c>
    </row>
    <row r="167" spans="1:20">
      <c r="A167" s="21">
        <v>161</v>
      </c>
      <c r="B167" s="22" t="s">
        <v>326</v>
      </c>
      <c r="C167" s="22" t="s">
        <v>184</v>
      </c>
      <c r="D167" s="22" t="s">
        <v>48</v>
      </c>
      <c r="E167" s="27">
        <v>1959</v>
      </c>
      <c r="F167" s="40">
        <v>1992</v>
      </c>
      <c r="G167" s="28" t="s">
        <v>0</v>
      </c>
      <c r="H167" s="28">
        <v>2.9745370370370363E-2</v>
      </c>
      <c r="I167" s="5" t="s">
        <v>0</v>
      </c>
      <c r="J167" s="36"/>
      <c r="K167" s="28">
        <v>3.9024014778325115E-2</v>
      </c>
      <c r="L167" s="28"/>
      <c r="M167" s="28">
        <f t="shared" si="14"/>
        <v>6.8769385148695475E-2</v>
      </c>
      <c r="N167" s="34" t="s">
        <v>28</v>
      </c>
      <c r="O167" s="34"/>
      <c r="P167" s="32"/>
      <c r="Q167" s="33">
        <f t="shared" si="18"/>
        <v>33</v>
      </c>
      <c r="R167" s="22" t="s">
        <v>29</v>
      </c>
      <c r="S167" s="41"/>
      <c r="T167" s="22">
        <f t="shared" si="16"/>
        <v>2</v>
      </c>
    </row>
    <row r="168" spans="1:20">
      <c r="A168" s="21">
        <v>162</v>
      </c>
      <c r="B168" s="22" t="s">
        <v>327</v>
      </c>
      <c r="C168" s="22" t="s">
        <v>328</v>
      </c>
      <c r="D168" s="22" t="s">
        <v>329</v>
      </c>
      <c r="E168" s="27">
        <v>1969</v>
      </c>
      <c r="F168" s="40">
        <v>1992</v>
      </c>
      <c r="G168" s="28" t="s">
        <v>0</v>
      </c>
      <c r="H168" s="28">
        <v>3.0729166666666669E-2</v>
      </c>
      <c r="I168" s="43"/>
      <c r="J168" s="28">
        <v>4.3923611111111115E-2</v>
      </c>
      <c r="K168" s="28">
        <v>3.9242090155027526E-2</v>
      </c>
      <c r="L168" s="42"/>
      <c r="M168" s="28">
        <f t="shared" si="14"/>
        <v>0.11389486793280532</v>
      </c>
      <c r="N168" s="34" t="s">
        <v>28</v>
      </c>
      <c r="O168" s="34"/>
      <c r="P168" s="32"/>
      <c r="Q168" s="33">
        <f t="shared" si="18"/>
        <v>23</v>
      </c>
      <c r="R168" s="22" t="s">
        <v>43</v>
      </c>
      <c r="S168" s="41"/>
      <c r="T168" s="22">
        <f t="shared" si="16"/>
        <v>3</v>
      </c>
    </row>
    <row r="169" spans="1:20">
      <c r="A169" s="21">
        <v>163</v>
      </c>
      <c r="B169" s="22" t="s">
        <v>330</v>
      </c>
      <c r="C169" s="22" t="s">
        <v>188</v>
      </c>
      <c r="D169" s="22" t="s">
        <v>331</v>
      </c>
      <c r="E169" s="27">
        <v>1960</v>
      </c>
      <c r="F169" s="40">
        <v>1992</v>
      </c>
      <c r="G169" s="28" t="s">
        <v>0</v>
      </c>
      <c r="H169" s="28" t="s">
        <v>0</v>
      </c>
      <c r="I169" s="28">
        <v>3.7875505050505048E-2</v>
      </c>
      <c r="J169" s="28"/>
      <c r="K169" s="28" t="s">
        <v>0</v>
      </c>
      <c r="L169" s="42">
        <v>3.5914351851851857E-2</v>
      </c>
      <c r="M169" s="28">
        <f t="shared" si="14"/>
        <v>7.3789856902356898E-2</v>
      </c>
      <c r="N169" s="34" t="s">
        <v>28</v>
      </c>
      <c r="O169" s="34"/>
      <c r="P169" s="32"/>
      <c r="Q169" s="33">
        <f t="shared" si="18"/>
        <v>32</v>
      </c>
      <c r="R169" s="22" t="s">
        <v>29</v>
      </c>
      <c r="S169" s="41"/>
      <c r="T169" s="22">
        <f t="shared" si="16"/>
        <v>2</v>
      </c>
    </row>
    <row r="170" spans="1:20">
      <c r="A170" s="21">
        <v>164</v>
      </c>
      <c r="B170" s="22" t="s">
        <v>332</v>
      </c>
      <c r="C170" s="22" t="s">
        <v>196</v>
      </c>
      <c r="D170" s="22" t="s">
        <v>331</v>
      </c>
      <c r="E170" s="27">
        <v>1969</v>
      </c>
      <c r="F170" s="40">
        <v>1992</v>
      </c>
      <c r="G170" s="28" t="s">
        <v>0</v>
      </c>
      <c r="H170" s="28" t="s">
        <v>0</v>
      </c>
      <c r="I170" s="28" t="s">
        <v>0</v>
      </c>
      <c r="J170" s="28"/>
      <c r="K170" s="28" t="s">
        <v>0</v>
      </c>
      <c r="L170" s="42">
        <v>3.7384259259259263E-2</v>
      </c>
      <c r="M170" s="28">
        <f t="shared" si="14"/>
        <v>3.7384259259259263E-2</v>
      </c>
      <c r="N170" s="34" t="s">
        <v>28</v>
      </c>
      <c r="O170" s="34"/>
      <c r="P170" s="32"/>
      <c r="Q170" s="33">
        <f t="shared" si="18"/>
        <v>23</v>
      </c>
      <c r="R170" s="22" t="s">
        <v>43</v>
      </c>
      <c r="S170" s="41"/>
      <c r="T170" s="22">
        <f t="shared" si="16"/>
        <v>1</v>
      </c>
    </row>
    <row r="171" spans="1:20">
      <c r="A171" s="21">
        <v>165</v>
      </c>
      <c r="B171" s="22" t="s">
        <v>333</v>
      </c>
      <c r="C171" s="22" t="s">
        <v>334</v>
      </c>
      <c r="D171" s="22" t="s">
        <v>335</v>
      </c>
      <c r="E171" s="27">
        <v>1966</v>
      </c>
      <c r="F171" s="27">
        <v>1992</v>
      </c>
      <c r="G171" s="28" t="s">
        <v>0</v>
      </c>
      <c r="H171" s="28" t="s">
        <v>0</v>
      </c>
      <c r="I171" s="28" t="s">
        <v>0</v>
      </c>
      <c r="J171" s="22"/>
      <c r="K171" s="28">
        <v>2.9554952368878586E-2</v>
      </c>
      <c r="L171" s="22"/>
      <c r="M171" s="28">
        <f t="shared" si="14"/>
        <v>2.9554952368878586E-2</v>
      </c>
      <c r="N171" s="34" t="s">
        <v>28</v>
      </c>
      <c r="O171" s="34"/>
      <c r="P171" s="32"/>
      <c r="Q171" s="33">
        <f t="shared" si="18"/>
        <v>26</v>
      </c>
      <c r="R171" s="22" t="s">
        <v>43</v>
      </c>
      <c r="S171" s="22"/>
      <c r="T171" s="22">
        <f t="shared" si="16"/>
        <v>1</v>
      </c>
    </row>
    <row r="172" spans="1:20">
      <c r="A172" s="21">
        <v>166</v>
      </c>
      <c r="B172" s="22" t="s">
        <v>135</v>
      </c>
      <c r="C172" s="22" t="s">
        <v>79</v>
      </c>
      <c r="D172" s="35" t="s">
        <v>27</v>
      </c>
      <c r="E172" s="27">
        <v>1940</v>
      </c>
      <c r="F172" s="40">
        <v>1992</v>
      </c>
      <c r="G172" s="28" t="s">
        <v>0</v>
      </c>
      <c r="H172" s="28" t="s">
        <v>0</v>
      </c>
      <c r="I172" s="28">
        <v>4.0439814814814817E-2</v>
      </c>
      <c r="J172" s="28"/>
      <c r="K172" s="28" t="s">
        <v>0</v>
      </c>
      <c r="L172" s="42"/>
      <c r="M172" s="28">
        <f t="shared" si="14"/>
        <v>4.0439814814814817E-2</v>
      </c>
      <c r="N172" s="34" t="s">
        <v>28</v>
      </c>
      <c r="O172" s="34"/>
      <c r="P172" s="32"/>
      <c r="Q172" s="33">
        <f t="shared" si="18"/>
        <v>52</v>
      </c>
      <c r="R172" s="22" t="s">
        <v>59</v>
      </c>
      <c r="S172" s="41"/>
      <c r="T172" s="22">
        <f t="shared" si="16"/>
        <v>1</v>
      </c>
    </row>
    <row r="173" spans="1:20">
      <c r="A173" s="21">
        <v>167</v>
      </c>
      <c r="B173" s="22" t="s">
        <v>336</v>
      </c>
      <c r="C173" s="22" t="s">
        <v>196</v>
      </c>
      <c r="D173" s="22" t="s">
        <v>133</v>
      </c>
      <c r="E173" s="27">
        <v>1952</v>
      </c>
      <c r="F173" s="40">
        <v>1992</v>
      </c>
      <c r="G173" s="28" t="s">
        <v>0</v>
      </c>
      <c r="H173" s="28">
        <v>3.2060185185185185E-2</v>
      </c>
      <c r="I173" s="43"/>
      <c r="J173" s="28">
        <v>4.2951388888888886E-2</v>
      </c>
      <c r="K173" s="28" t="s">
        <v>0</v>
      </c>
      <c r="L173" s="42"/>
      <c r="M173" s="28">
        <f t="shared" si="14"/>
        <v>7.5011574074074078E-2</v>
      </c>
      <c r="N173" s="34" t="s">
        <v>28</v>
      </c>
      <c r="O173" s="34"/>
      <c r="P173" s="32"/>
      <c r="Q173" s="33">
        <f t="shared" si="18"/>
        <v>40</v>
      </c>
      <c r="R173" s="22" t="s">
        <v>49</v>
      </c>
      <c r="S173" s="41"/>
      <c r="T173" s="22">
        <f t="shared" si="16"/>
        <v>2</v>
      </c>
    </row>
    <row r="174" spans="1:20">
      <c r="A174" s="21">
        <v>168</v>
      </c>
      <c r="B174" s="22" t="s">
        <v>337</v>
      </c>
      <c r="C174" s="22" t="s">
        <v>72</v>
      </c>
      <c r="D174" s="22" t="s">
        <v>80</v>
      </c>
      <c r="E174" s="27">
        <v>1935</v>
      </c>
      <c r="F174" s="40">
        <v>1992</v>
      </c>
      <c r="G174" s="28">
        <v>4.0641718106995878E-2</v>
      </c>
      <c r="H174" s="28" t="s">
        <v>0</v>
      </c>
      <c r="I174" s="28" t="s">
        <v>0</v>
      </c>
      <c r="J174" s="28"/>
      <c r="K174" s="28" t="s">
        <v>0</v>
      </c>
      <c r="L174" s="42">
        <v>5.0347222222222217E-2</v>
      </c>
      <c r="M174" s="28">
        <f t="shared" si="14"/>
        <v>9.0988940329218088E-2</v>
      </c>
      <c r="N174" s="34" t="s">
        <v>28</v>
      </c>
      <c r="O174" s="34"/>
      <c r="P174" s="32"/>
      <c r="Q174" s="33">
        <f t="shared" si="18"/>
        <v>57</v>
      </c>
      <c r="R174" s="22" t="s">
        <v>59</v>
      </c>
      <c r="S174" s="41"/>
      <c r="T174" s="22">
        <f t="shared" si="16"/>
        <v>2</v>
      </c>
    </row>
    <row r="175" spans="1:20">
      <c r="A175" s="21">
        <v>169</v>
      </c>
      <c r="B175" s="22" t="s">
        <v>338</v>
      </c>
      <c r="C175" s="22" t="s">
        <v>112</v>
      </c>
      <c r="D175" s="22" t="s">
        <v>320</v>
      </c>
      <c r="E175" s="27"/>
      <c r="F175" s="40">
        <v>1992</v>
      </c>
      <c r="G175" s="28">
        <v>3.246527777777778E-2</v>
      </c>
      <c r="H175" s="28" t="s">
        <v>0</v>
      </c>
      <c r="I175" s="43"/>
      <c r="J175" s="28"/>
      <c r="K175" s="28" t="s">
        <v>0</v>
      </c>
      <c r="L175" s="42"/>
      <c r="M175" s="28">
        <f t="shared" si="14"/>
        <v>3.246527777777778E-2</v>
      </c>
      <c r="N175" s="34" t="s">
        <v>28</v>
      </c>
      <c r="O175" s="34"/>
      <c r="P175" s="32"/>
      <c r="Q175" s="33" t="s">
        <v>0</v>
      </c>
      <c r="R175" s="22" t="s">
        <v>61</v>
      </c>
      <c r="S175" s="41"/>
      <c r="T175" s="22">
        <f t="shared" si="16"/>
        <v>1</v>
      </c>
    </row>
    <row r="176" spans="1:20">
      <c r="A176" s="21">
        <v>170</v>
      </c>
      <c r="B176" s="22" t="s">
        <v>339</v>
      </c>
      <c r="C176" s="22" t="s">
        <v>253</v>
      </c>
      <c r="D176" s="22" t="s">
        <v>331</v>
      </c>
      <c r="E176" s="27">
        <v>1967</v>
      </c>
      <c r="F176" s="27">
        <v>1992</v>
      </c>
      <c r="G176" s="28" t="s">
        <v>0</v>
      </c>
      <c r="H176" s="28" t="s">
        <v>0</v>
      </c>
      <c r="I176" s="28">
        <v>2.7951388888888887E-2</v>
      </c>
      <c r="J176" s="22"/>
      <c r="K176" s="28" t="s">
        <v>0</v>
      </c>
      <c r="L176" s="22"/>
      <c r="M176" s="28">
        <f t="shared" si="14"/>
        <v>2.7951388888888887E-2</v>
      </c>
      <c r="N176" s="34" t="s">
        <v>28</v>
      </c>
      <c r="O176" s="34"/>
      <c r="P176" s="32"/>
      <c r="Q176" s="33">
        <f t="shared" ref="Q176:Q190" si="19">F176-E176</f>
        <v>25</v>
      </c>
      <c r="R176" s="22" t="s">
        <v>43</v>
      </c>
      <c r="S176" s="22"/>
      <c r="T176" s="22">
        <f t="shared" si="16"/>
        <v>1</v>
      </c>
    </row>
    <row r="177" spans="1:20">
      <c r="A177" s="21">
        <v>171</v>
      </c>
      <c r="B177" s="22" t="s">
        <v>340</v>
      </c>
      <c r="C177" s="22" t="s">
        <v>341</v>
      </c>
      <c r="D177" s="22" t="s">
        <v>35</v>
      </c>
      <c r="E177" s="27">
        <v>1941</v>
      </c>
      <c r="F177" s="40">
        <v>1992</v>
      </c>
      <c r="G177" s="28" t="s">
        <v>0</v>
      </c>
      <c r="H177" s="28">
        <v>3.6168981481481489E-2</v>
      </c>
      <c r="I177" s="28" t="s">
        <v>0</v>
      </c>
      <c r="J177" s="28">
        <v>5.002314814814815E-2</v>
      </c>
      <c r="K177" s="28">
        <v>4.7471566212691968E-2</v>
      </c>
      <c r="L177" s="42">
        <v>4.3402777777777783E-2</v>
      </c>
      <c r="M177" s="28">
        <f t="shared" si="14"/>
        <v>0.17706647362009939</v>
      </c>
      <c r="N177" s="34" t="s">
        <v>28</v>
      </c>
      <c r="O177" s="34"/>
      <c r="P177" s="32"/>
      <c r="Q177" s="33">
        <f t="shared" si="19"/>
        <v>51</v>
      </c>
      <c r="R177" s="22" t="s">
        <v>59</v>
      </c>
      <c r="S177" s="41"/>
      <c r="T177" s="22">
        <f t="shared" si="16"/>
        <v>4</v>
      </c>
    </row>
    <row r="178" spans="1:20">
      <c r="A178" s="21">
        <v>172</v>
      </c>
      <c r="B178" s="22" t="s">
        <v>342</v>
      </c>
      <c r="C178" s="22" t="s">
        <v>343</v>
      </c>
      <c r="D178" s="22" t="s">
        <v>88</v>
      </c>
      <c r="E178" s="27">
        <v>1968</v>
      </c>
      <c r="F178" s="27">
        <v>1992</v>
      </c>
      <c r="G178" s="28" t="s">
        <v>0</v>
      </c>
      <c r="H178" s="28" t="s">
        <v>0</v>
      </c>
      <c r="I178" s="28" t="s">
        <v>0</v>
      </c>
      <c r="J178" s="22"/>
      <c r="K178" s="28" t="s">
        <v>0</v>
      </c>
      <c r="L178" s="28">
        <v>2.5983796296296297E-2</v>
      </c>
      <c r="M178" s="28">
        <f t="shared" si="14"/>
        <v>2.5983796296296297E-2</v>
      </c>
      <c r="N178" s="34" t="s">
        <v>28</v>
      </c>
      <c r="O178" s="34"/>
      <c r="P178" s="32"/>
      <c r="Q178" s="33">
        <f t="shared" si="19"/>
        <v>24</v>
      </c>
      <c r="R178" s="22" t="s">
        <v>43</v>
      </c>
      <c r="S178" s="22"/>
      <c r="T178" s="22">
        <f t="shared" si="16"/>
        <v>1</v>
      </c>
    </row>
    <row r="179" spans="1:20">
      <c r="A179" s="21">
        <v>173</v>
      </c>
      <c r="B179" s="22" t="s">
        <v>344</v>
      </c>
      <c r="C179" s="22" t="s">
        <v>301</v>
      </c>
      <c r="D179" s="22" t="s">
        <v>300</v>
      </c>
      <c r="E179" s="27">
        <v>1950</v>
      </c>
      <c r="F179" s="27">
        <v>1992</v>
      </c>
      <c r="G179" s="28">
        <v>3.5034079218106987E-2</v>
      </c>
      <c r="H179" s="28" t="s">
        <v>0</v>
      </c>
      <c r="I179" s="28">
        <v>4.1131207912457918E-2</v>
      </c>
      <c r="J179" s="28"/>
      <c r="K179" s="28" t="s">
        <v>0</v>
      </c>
      <c r="L179" s="28">
        <v>3.7673611111111109E-2</v>
      </c>
      <c r="M179" s="28">
        <f t="shared" si="14"/>
        <v>0.11383889824167601</v>
      </c>
      <c r="N179" s="34" t="s">
        <v>28</v>
      </c>
      <c r="O179" s="34"/>
      <c r="P179" s="32"/>
      <c r="Q179" s="33">
        <f t="shared" si="19"/>
        <v>42</v>
      </c>
      <c r="R179" s="22" t="s">
        <v>49</v>
      </c>
      <c r="S179" s="41"/>
      <c r="T179" s="22">
        <f t="shared" si="16"/>
        <v>3</v>
      </c>
    </row>
    <row r="180" spans="1:20">
      <c r="A180" s="21">
        <v>174</v>
      </c>
      <c r="B180" s="22" t="s">
        <v>345</v>
      </c>
      <c r="C180" s="22" t="s">
        <v>201</v>
      </c>
      <c r="D180" s="22" t="s">
        <v>320</v>
      </c>
      <c r="E180" s="27">
        <v>1955</v>
      </c>
      <c r="F180" s="40">
        <v>1992</v>
      </c>
      <c r="G180" s="28">
        <v>3.0825617283950616E-2</v>
      </c>
      <c r="H180" s="28" t="s">
        <v>0</v>
      </c>
      <c r="I180" s="43"/>
      <c r="J180" s="28"/>
      <c r="K180" s="28" t="s">
        <v>0</v>
      </c>
      <c r="L180" s="42"/>
      <c r="M180" s="28">
        <f t="shared" si="14"/>
        <v>3.0825617283950616E-2</v>
      </c>
      <c r="N180" s="34" t="s">
        <v>28</v>
      </c>
      <c r="O180" s="34"/>
      <c r="P180" s="32"/>
      <c r="Q180" s="33">
        <f t="shared" si="19"/>
        <v>37</v>
      </c>
      <c r="R180" s="22" t="s">
        <v>29</v>
      </c>
      <c r="S180" s="41"/>
      <c r="T180" s="22">
        <f t="shared" si="16"/>
        <v>1</v>
      </c>
    </row>
    <row r="181" spans="1:20">
      <c r="A181" s="21">
        <v>175</v>
      </c>
      <c r="B181" s="22" t="s">
        <v>346</v>
      </c>
      <c r="C181" s="22" t="s">
        <v>221</v>
      </c>
      <c r="D181" s="22" t="s">
        <v>347</v>
      </c>
      <c r="E181" s="27">
        <v>1960</v>
      </c>
      <c r="F181" s="40">
        <v>1992</v>
      </c>
      <c r="G181" s="28" t="s">
        <v>0</v>
      </c>
      <c r="H181" s="28" t="s">
        <v>0</v>
      </c>
      <c r="I181" s="43"/>
      <c r="J181" s="28">
        <v>3.6458333333333336E-2</v>
      </c>
      <c r="K181" s="28" t="s">
        <v>0</v>
      </c>
      <c r="L181" s="42">
        <v>3.2523148148148148E-2</v>
      </c>
      <c r="M181" s="28">
        <f t="shared" si="14"/>
        <v>6.8981481481481477E-2</v>
      </c>
      <c r="N181" s="34" t="s">
        <v>28</v>
      </c>
      <c r="O181" s="34"/>
      <c r="P181" s="32"/>
      <c r="Q181" s="33">
        <f t="shared" si="19"/>
        <v>32</v>
      </c>
      <c r="R181" s="22" t="s">
        <v>29</v>
      </c>
      <c r="S181" s="41"/>
      <c r="T181" s="22">
        <f t="shared" si="16"/>
        <v>2</v>
      </c>
    </row>
    <row r="182" spans="1:20">
      <c r="A182" s="21">
        <v>176</v>
      </c>
      <c r="B182" s="22" t="s">
        <v>190</v>
      </c>
      <c r="C182" s="22" t="s">
        <v>143</v>
      </c>
      <c r="D182" s="22" t="s">
        <v>348</v>
      </c>
      <c r="E182" s="27">
        <v>1967</v>
      </c>
      <c r="F182" s="40">
        <v>1992</v>
      </c>
      <c r="G182" s="28" t="s">
        <v>0</v>
      </c>
      <c r="H182" s="28">
        <v>2.7430555555555548E-2</v>
      </c>
      <c r="I182" s="43"/>
      <c r="J182" s="28"/>
      <c r="K182" s="28" t="s">
        <v>0</v>
      </c>
      <c r="L182" s="42"/>
      <c r="M182" s="28">
        <f t="shared" si="14"/>
        <v>2.7430555555555548E-2</v>
      </c>
      <c r="N182" s="34" t="s">
        <v>28</v>
      </c>
      <c r="O182" s="34"/>
      <c r="P182" s="32"/>
      <c r="Q182" s="33">
        <f t="shared" si="19"/>
        <v>25</v>
      </c>
      <c r="R182" s="22" t="s">
        <v>43</v>
      </c>
      <c r="S182" s="41"/>
      <c r="T182" s="22">
        <f t="shared" si="16"/>
        <v>1</v>
      </c>
    </row>
    <row r="183" spans="1:20">
      <c r="A183" s="21">
        <v>177</v>
      </c>
      <c r="B183" s="22" t="s">
        <v>349</v>
      </c>
      <c r="C183" s="22" t="s">
        <v>182</v>
      </c>
      <c r="D183" s="22" t="s">
        <v>350</v>
      </c>
      <c r="E183" s="27">
        <v>1962</v>
      </c>
      <c r="F183" s="27">
        <v>1992</v>
      </c>
      <c r="G183" s="28" t="s">
        <v>0</v>
      </c>
      <c r="H183" s="28" t="s">
        <v>0</v>
      </c>
      <c r="I183" s="28" t="s">
        <v>0</v>
      </c>
      <c r="J183" s="28">
        <v>2.974537037037037E-2</v>
      </c>
      <c r="K183" s="28" t="s">
        <v>0</v>
      </c>
      <c r="L183" s="28">
        <v>2.6041666666666668E-2</v>
      </c>
      <c r="M183" s="28">
        <f t="shared" si="14"/>
        <v>5.5787037037037038E-2</v>
      </c>
      <c r="N183" s="34" t="s">
        <v>28</v>
      </c>
      <c r="O183" s="34"/>
      <c r="P183" s="32"/>
      <c r="Q183" s="33">
        <f t="shared" si="19"/>
        <v>30</v>
      </c>
      <c r="R183" s="22" t="s">
        <v>29</v>
      </c>
      <c r="S183" s="22"/>
      <c r="T183" s="22">
        <f t="shared" si="16"/>
        <v>2</v>
      </c>
    </row>
    <row r="184" spans="1:20">
      <c r="A184" s="21">
        <v>178</v>
      </c>
      <c r="B184" s="22" t="s">
        <v>351</v>
      </c>
      <c r="C184" s="22" t="s">
        <v>352</v>
      </c>
      <c r="D184" s="22" t="s">
        <v>68</v>
      </c>
      <c r="E184" s="27">
        <v>1975</v>
      </c>
      <c r="F184" s="27">
        <v>1992</v>
      </c>
      <c r="G184" s="28">
        <v>2.7708333333333331E-2</v>
      </c>
      <c r="H184" s="28">
        <v>2.5150462962962958E-2</v>
      </c>
      <c r="I184" s="28">
        <v>3.0659722222222224E-2</v>
      </c>
      <c r="J184" s="28">
        <v>3.5011574074074077E-2</v>
      </c>
      <c r="K184" s="28">
        <v>3.2768597494155463E-2</v>
      </c>
      <c r="L184" s="28">
        <v>2.9930555555555557E-2</v>
      </c>
      <c r="M184" s="28">
        <f t="shared" si="14"/>
        <v>0.18122924564230364</v>
      </c>
      <c r="N184" s="34" t="s">
        <v>353</v>
      </c>
      <c r="O184" s="34">
        <v>1</v>
      </c>
      <c r="P184" s="32">
        <f t="shared" ref="P184:P215" si="20">M184/66.55*10</f>
        <v>2.7232042921458102E-2</v>
      </c>
      <c r="Q184" s="33">
        <f t="shared" si="19"/>
        <v>17</v>
      </c>
      <c r="R184" s="22" t="s">
        <v>354</v>
      </c>
      <c r="S184" s="22">
        <v>19</v>
      </c>
      <c r="T184" s="22">
        <f t="shared" si="16"/>
        <v>6</v>
      </c>
    </row>
    <row r="185" spans="1:20">
      <c r="A185" s="21">
        <v>179</v>
      </c>
      <c r="B185" s="22" t="s">
        <v>355</v>
      </c>
      <c r="C185" s="22" t="s">
        <v>125</v>
      </c>
      <c r="D185" s="22" t="s">
        <v>85</v>
      </c>
      <c r="E185" s="27">
        <v>1977</v>
      </c>
      <c r="F185" s="27">
        <v>1992</v>
      </c>
      <c r="G185" s="28">
        <v>2.7777777777777776E-2</v>
      </c>
      <c r="H185" s="28">
        <v>2.5740740740740745E-2</v>
      </c>
      <c r="I185" s="28">
        <v>3.1099537037037033E-2</v>
      </c>
      <c r="J185" s="28">
        <v>3.4490740740740738E-2</v>
      </c>
      <c r="K185" s="28">
        <v>3.3370493315312673E-2</v>
      </c>
      <c r="L185" s="28">
        <v>0.03</v>
      </c>
      <c r="M185" s="28">
        <f t="shared" si="14"/>
        <v>0.18247928961160897</v>
      </c>
      <c r="N185" s="34" t="s">
        <v>353</v>
      </c>
      <c r="O185" s="34">
        <v>2</v>
      </c>
      <c r="P185" s="32">
        <f t="shared" si="20"/>
        <v>2.7419878228641469E-2</v>
      </c>
      <c r="Q185" s="33">
        <f t="shared" si="19"/>
        <v>15</v>
      </c>
      <c r="R185" s="22" t="s">
        <v>354</v>
      </c>
      <c r="S185" s="22">
        <v>2</v>
      </c>
      <c r="T185" s="22">
        <f t="shared" si="16"/>
        <v>6</v>
      </c>
    </row>
    <row r="186" spans="1:20">
      <c r="A186" s="21">
        <v>180</v>
      </c>
      <c r="B186" s="22" t="s">
        <v>356</v>
      </c>
      <c r="C186" s="22" t="s">
        <v>357</v>
      </c>
      <c r="D186" s="22" t="s">
        <v>358</v>
      </c>
      <c r="E186" s="27">
        <v>1975</v>
      </c>
      <c r="F186" s="27">
        <v>1992</v>
      </c>
      <c r="G186" s="28">
        <v>2.9224537037037038E-2</v>
      </c>
      <c r="H186" s="28">
        <v>2.6608796296296301E-2</v>
      </c>
      <c r="I186" s="28">
        <v>3.3425925925925921E-2</v>
      </c>
      <c r="J186" s="28">
        <v>3.5717592592592592E-2</v>
      </c>
      <c r="K186" s="28">
        <v>3.3138994922559908E-2</v>
      </c>
      <c r="L186" s="28">
        <v>3.0243055555555554E-2</v>
      </c>
      <c r="M186" s="28">
        <f t="shared" si="14"/>
        <v>0.18835890232996733</v>
      </c>
      <c r="N186" s="34" t="s">
        <v>353</v>
      </c>
      <c r="O186" s="34">
        <v>3</v>
      </c>
      <c r="P186" s="32">
        <f t="shared" si="20"/>
        <v>2.830336624041583E-2</v>
      </c>
      <c r="Q186" s="33">
        <f t="shared" si="19"/>
        <v>17</v>
      </c>
      <c r="R186" s="22" t="s">
        <v>354</v>
      </c>
      <c r="S186" s="22">
        <v>3</v>
      </c>
      <c r="T186" s="22">
        <f t="shared" si="16"/>
        <v>6</v>
      </c>
    </row>
    <row r="187" spans="1:20">
      <c r="A187" s="21">
        <v>181</v>
      </c>
      <c r="B187" s="22" t="s">
        <v>359</v>
      </c>
      <c r="C187" s="22" t="s">
        <v>360</v>
      </c>
      <c r="D187" s="35" t="s">
        <v>133</v>
      </c>
      <c r="E187" s="27">
        <v>1975</v>
      </c>
      <c r="F187" s="27">
        <v>1992</v>
      </c>
      <c r="G187" s="28">
        <v>3.0115740740740738E-2</v>
      </c>
      <c r="H187" s="28">
        <v>2.6388888888888889E-2</v>
      </c>
      <c r="I187" s="28">
        <v>3.3067129629629634E-2</v>
      </c>
      <c r="J187" s="28">
        <v>3.5289351851851856E-2</v>
      </c>
      <c r="K187" s="28">
        <v>3.6669345412039735E-2</v>
      </c>
      <c r="L187" s="28">
        <v>3.0972222222222224E-2</v>
      </c>
      <c r="M187" s="28">
        <f t="shared" si="14"/>
        <v>0.19250267874537308</v>
      </c>
      <c r="N187" s="34" t="s">
        <v>353</v>
      </c>
      <c r="O187" s="34">
        <v>4</v>
      </c>
      <c r="P187" s="32">
        <f t="shared" si="20"/>
        <v>2.8926022350920073E-2</v>
      </c>
      <c r="Q187" s="33">
        <f t="shared" si="19"/>
        <v>17</v>
      </c>
      <c r="R187" s="22" t="s">
        <v>354</v>
      </c>
      <c r="S187" s="22">
        <v>4</v>
      </c>
      <c r="T187" s="22">
        <f t="shared" si="16"/>
        <v>6</v>
      </c>
    </row>
    <row r="188" spans="1:20">
      <c r="A188" s="21">
        <v>182</v>
      </c>
      <c r="B188" s="22" t="s">
        <v>361</v>
      </c>
      <c r="C188" s="22" t="s">
        <v>362</v>
      </c>
      <c r="D188" s="22" t="s">
        <v>363</v>
      </c>
      <c r="E188" s="27">
        <v>1973</v>
      </c>
      <c r="F188" s="27">
        <v>1992</v>
      </c>
      <c r="G188" s="28">
        <v>3.1134259259259264E-2</v>
      </c>
      <c r="H188" s="28">
        <v>2.7546296296296298E-2</v>
      </c>
      <c r="I188" s="28">
        <v>3.3726851851851855E-2</v>
      </c>
      <c r="J188" s="28">
        <v>3.7118055555555557E-2</v>
      </c>
      <c r="K188" s="28">
        <v>3.5546578207188768E-2</v>
      </c>
      <c r="L188" s="28">
        <v>3.1273148148148147E-2</v>
      </c>
      <c r="M188" s="28">
        <f t="shared" si="14"/>
        <v>0.19634518931829986</v>
      </c>
      <c r="N188" s="34" t="s">
        <v>353</v>
      </c>
      <c r="O188" s="34">
        <v>5</v>
      </c>
      <c r="P188" s="32">
        <f t="shared" si="20"/>
        <v>2.9503409364132212E-2</v>
      </c>
      <c r="Q188" s="33">
        <f t="shared" si="19"/>
        <v>19</v>
      </c>
      <c r="R188" s="22" t="s">
        <v>354</v>
      </c>
      <c r="S188" s="22">
        <v>5</v>
      </c>
      <c r="T188" s="22">
        <f t="shared" si="16"/>
        <v>6</v>
      </c>
    </row>
    <row r="189" spans="1:20">
      <c r="A189" s="21">
        <v>183</v>
      </c>
      <c r="B189" s="22" t="s">
        <v>36</v>
      </c>
      <c r="C189" s="22" t="s">
        <v>364</v>
      </c>
      <c r="D189" s="22" t="s">
        <v>42</v>
      </c>
      <c r="E189" s="27">
        <v>1977</v>
      </c>
      <c r="F189" s="27">
        <v>1992</v>
      </c>
      <c r="G189" s="28">
        <v>3.1863425925925927E-2</v>
      </c>
      <c r="H189" s="28">
        <v>2.7627314814814809E-2</v>
      </c>
      <c r="I189" s="28">
        <v>3.4571759259259253E-2</v>
      </c>
      <c r="J189" s="28">
        <v>3.8194444444444441E-2</v>
      </c>
      <c r="K189" s="28">
        <v>3.6507296537112786E-2</v>
      </c>
      <c r="L189" s="28">
        <v>3.0243055555555554E-2</v>
      </c>
      <c r="M189" s="28">
        <f t="shared" si="14"/>
        <v>0.1990072965371128</v>
      </c>
      <c r="N189" s="34" t="s">
        <v>353</v>
      </c>
      <c r="O189" s="34">
        <v>6</v>
      </c>
      <c r="P189" s="32">
        <f t="shared" si="20"/>
        <v>2.9903425475148428E-2</v>
      </c>
      <c r="Q189" s="33">
        <f t="shared" si="19"/>
        <v>15</v>
      </c>
      <c r="R189" s="22" t="s">
        <v>354</v>
      </c>
      <c r="S189" s="22">
        <v>6</v>
      </c>
      <c r="T189" s="22">
        <f t="shared" si="16"/>
        <v>6</v>
      </c>
    </row>
    <row r="190" spans="1:20">
      <c r="A190" s="21">
        <v>184</v>
      </c>
      <c r="B190" s="22" t="s">
        <v>365</v>
      </c>
      <c r="C190" s="22" t="s">
        <v>366</v>
      </c>
      <c r="D190" s="22" t="s">
        <v>80</v>
      </c>
      <c r="E190" s="27">
        <v>1975</v>
      </c>
      <c r="F190" s="27">
        <v>1992</v>
      </c>
      <c r="G190" s="28">
        <v>3.1030092592592592E-2</v>
      </c>
      <c r="H190" s="28">
        <v>2.8275462962962964E-2</v>
      </c>
      <c r="I190" s="28">
        <v>3.4282407407407407E-2</v>
      </c>
      <c r="J190" s="28">
        <v>3.7905092592592594E-2</v>
      </c>
      <c r="K190" s="28">
        <v>3.5326654734073627E-2</v>
      </c>
      <c r="L190" s="28">
        <v>3.2800925925925928E-2</v>
      </c>
      <c r="M190" s="28">
        <f t="shared" si="14"/>
        <v>0.19962063621555509</v>
      </c>
      <c r="N190" s="34" t="s">
        <v>353</v>
      </c>
      <c r="O190" s="34">
        <v>7</v>
      </c>
      <c r="P190" s="32">
        <f t="shared" si="20"/>
        <v>2.9995587710827214E-2</v>
      </c>
      <c r="Q190" s="33">
        <f t="shared" si="19"/>
        <v>17</v>
      </c>
      <c r="R190" s="22" t="s">
        <v>354</v>
      </c>
      <c r="S190" s="22">
        <v>7</v>
      </c>
      <c r="T190" s="22">
        <f t="shared" si="16"/>
        <v>6</v>
      </c>
    </row>
    <row r="191" spans="1:20">
      <c r="A191" s="21">
        <v>185</v>
      </c>
      <c r="B191" s="22" t="s">
        <v>311</v>
      </c>
      <c r="C191" s="22" t="s">
        <v>367</v>
      </c>
      <c r="D191" s="22"/>
      <c r="E191" s="27"/>
      <c r="F191" s="27">
        <v>1992</v>
      </c>
      <c r="G191" s="28">
        <v>3.1030092592592592E-2</v>
      </c>
      <c r="H191" s="28">
        <v>2.8275462962962964E-2</v>
      </c>
      <c r="I191" s="28">
        <v>3.4282407407407407E-2</v>
      </c>
      <c r="J191" s="28">
        <v>3.7905092592592594E-2</v>
      </c>
      <c r="K191" s="28">
        <v>3.5326654734073627E-2</v>
      </c>
      <c r="L191" s="28">
        <v>3.2800925925925928E-2</v>
      </c>
      <c r="M191" s="28">
        <f t="shared" si="14"/>
        <v>0.19962063621555509</v>
      </c>
      <c r="N191" s="34" t="s">
        <v>353</v>
      </c>
      <c r="O191" s="34">
        <v>8</v>
      </c>
      <c r="P191" s="32">
        <f t="shared" si="20"/>
        <v>2.9995587710827214E-2</v>
      </c>
      <c r="Q191" s="33" t="s">
        <v>0</v>
      </c>
      <c r="R191" s="22" t="s">
        <v>354</v>
      </c>
      <c r="S191" s="22">
        <v>8</v>
      </c>
      <c r="T191" s="22">
        <f t="shared" si="16"/>
        <v>6</v>
      </c>
    </row>
    <row r="192" spans="1:20">
      <c r="A192" s="21">
        <v>186</v>
      </c>
      <c r="B192" s="22" t="s">
        <v>54</v>
      </c>
      <c r="C192" s="22" t="s">
        <v>368</v>
      </c>
      <c r="D192" s="22" t="s">
        <v>203</v>
      </c>
      <c r="E192" s="27">
        <v>1974</v>
      </c>
      <c r="F192" s="27">
        <v>1992</v>
      </c>
      <c r="G192" s="28">
        <v>3.3657407407407407E-2</v>
      </c>
      <c r="H192" s="28">
        <v>3.1782407407407398E-2</v>
      </c>
      <c r="I192" s="28">
        <v>3.3912037037037039E-2</v>
      </c>
      <c r="J192" s="28">
        <v>3.6782407407407409E-2</v>
      </c>
      <c r="K192" s="28">
        <v>3.4342786564874335E-2</v>
      </c>
      <c r="L192" s="28">
        <v>3.0590277777777775E-2</v>
      </c>
      <c r="M192" s="28">
        <f t="shared" si="14"/>
        <v>0.20106732360191137</v>
      </c>
      <c r="N192" s="34" t="s">
        <v>353</v>
      </c>
      <c r="O192" s="34">
        <v>9</v>
      </c>
      <c r="P192" s="32">
        <f t="shared" si="20"/>
        <v>3.0212971239956633E-2</v>
      </c>
      <c r="Q192" s="33">
        <f>F192-E192</f>
        <v>18</v>
      </c>
      <c r="R192" s="22" t="s">
        <v>354</v>
      </c>
      <c r="S192" s="22">
        <v>9</v>
      </c>
      <c r="T192" s="22">
        <f t="shared" si="16"/>
        <v>6</v>
      </c>
    </row>
    <row r="193" spans="1:20">
      <c r="A193" s="21">
        <v>187</v>
      </c>
      <c r="B193" s="22" t="s">
        <v>369</v>
      </c>
      <c r="C193" s="22" t="s">
        <v>370</v>
      </c>
      <c r="D193" s="22" t="s">
        <v>363</v>
      </c>
      <c r="E193" s="27">
        <v>1979</v>
      </c>
      <c r="F193" s="27">
        <v>1992</v>
      </c>
      <c r="G193" s="28">
        <v>3.1226851851851853E-2</v>
      </c>
      <c r="H193" s="28">
        <v>2.8333333333333339E-2</v>
      </c>
      <c r="I193" s="28">
        <v>3.4571759259259253E-2</v>
      </c>
      <c r="J193" s="28">
        <v>3.8263888888888889E-2</v>
      </c>
      <c r="K193" s="28">
        <v>3.6993443161893617E-2</v>
      </c>
      <c r="L193" s="28">
        <v>3.2824074074074075E-2</v>
      </c>
      <c r="M193" s="28">
        <f t="shared" si="14"/>
        <v>0.20221335056930101</v>
      </c>
      <c r="N193" s="34" t="s">
        <v>353</v>
      </c>
      <c r="O193" s="34">
        <v>10</v>
      </c>
      <c r="P193" s="32">
        <f t="shared" si="20"/>
        <v>3.0385176644523067E-2</v>
      </c>
      <c r="Q193" s="33">
        <f>F193-E193</f>
        <v>13</v>
      </c>
      <c r="R193" s="22" t="s">
        <v>354</v>
      </c>
      <c r="S193" s="22">
        <v>10</v>
      </c>
      <c r="T193" s="22">
        <f t="shared" si="16"/>
        <v>6</v>
      </c>
    </row>
    <row r="194" spans="1:20">
      <c r="A194" s="21">
        <v>188</v>
      </c>
      <c r="B194" s="22" t="s">
        <v>371</v>
      </c>
      <c r="C194" s="22" t="s">
        <v>372</v>
      </c>
      <c r="D194" s="22"/>
      <c r="E194" s="27"/>
      <c r="F194" s="27">
        <v>1992</v>
      </c>
      <c r="G194" s="28">
        <v>3.0254629629629624E-2</v>
      </c>
      <c r="H194" s="28">
        <v>2.7465277777777772E-2</v>
      </c>
      <c r="I194" s="28">
        <v>3.3298611111111112E-2</v>
      </c>
      <c r="J194" s="28">
        <v>4.148148148148148E-2</v>
      </c>
      <c r="K194" s="28">
        <v>3.8116210366744584E-2</v>
      </c>
      <c r="L194" s="28">
        <v>3.3067129629629634E-2</v>
      </c>
      <c r="M194" s="28">
        <f t="shared" si="14"/>
        <v>0.20368333999637422</v>
      </c>
      <c r="N194" s="34" t="s">
        <v>353</v>
      </c>
      <c r="O194" s="34">
        <v>11</v>
      </c>
      <c r="P194" s="32">
        <f t="shared" si="20"/>
        <v>3.0606061607268854E-2</v>
      </c>
      <c r="Q194" s="33" t="s">
        <v>0</v>
      </c>
      <c r="R194" s="22" t="s">
        <v>354</v>
      </c>
      <c r="S194" s="22">
        <v>11</v>
      </c>
      <c r="T194" s="22">
        <f t="shared" si="16"/>
        <v>6</v>
      </c>
    </row>
    <row r="195" spans="1:20">
      <c r="A195" s="21">
        <v>189</v>
      </c>
      <c r="B195" s="22" t="s">
        <v>373</v>
      </c>
      <c r="C195" s="22" t="s">
        <v>125</v>
      </c>
      <c r="D195" s="22" t="s">
        <v>58</v>
      </c>
      <c r="E195" s="27">
        <v>1976</v>
      </c>
      <c r="F195" s="27">
        <v>1992</v>
      </c>
      <c r="G195" s="28">
        <v>3.2372685185185185E-2</v>
      </c>
      <c r="H195" s="28">
        <v>2.9143518518518517E-2</v>
      </c>
      <c r="I195" s="28">
        <v>3.5983796296296305E-2</v>
      </c>
      <c r="J195" s="28">
        <v>3.8935185185185191E-2</v>
      </c>
      <c r="K195" s="28">
        <v>3.6472571778199868E-2</v>
      </c>
      <c r="L195" s="28">
        <v>3.2800925925925928E-2</v>
      </c>
      <c r="M195" s="28">
        <f t="shared" si="14"/>
        <v>0.20570868288931099</v>
      </c>
      <c r="N195" s="34" t="s">
        <v>353</v>
      </c>
      <c r="O195" s="34">
        <v>12</v>
      </c>
      <c r="P195" s="32">
        <f t="shared" si="20"/>
        <v>3.0910395625741698E-2</v>
      </c>
      <c r="Q195" s="33">
        <f>F195-E195</f>
        <v>16</v>
      </c>
      <c r="R195" s="22" t="s">
        <v>354</v>
      </c>
      <c r="S195" s="22">
        <v>12</v>
      </c>
      <c r="T195" s="22">
        <f t="shared" si="16"/>
        <v>6</v>
      </c>
    </row>
    <row r="196" spans="1:20">
      <c r="A196" s="21">
        <v>190</v>
      </c>
      <c r="B196" s="22" t="s">
        <v>371</v>
      </c>
      <c r="C196" s="22" t="s">
        <v>374</v>
      </c>
      <c r="D196" s="22"/>
      <c r="E196" s="27"/>
      <c r="F196" s="27">
        <v>1992</v>
      </c>
      <c r="G196" s="28">
        <v>3.1041666666666662E-2</v>
      </c>
      <c r="H196" s="28">
        <v>2.9583333333333333E-2</v>
      </c>
      <c r="I196" s="5">
        <v>3.545138888888888E-2</v>
      </c>
      <c r="J196" s="36">
        <v>4.0092592592592589E-2</v>
      </c>
      <c r="K196" s="28">
        <v>3.8116210366744584E-2</v>
      </c>
      <c r="L196" s="28">
        <v>3.4201388888888885E-2</v>
      </c>
      <c r="M196" s="28">
        <f t="shared" si="14"/>
        <v>0.20848658073711493</v>
      </c>
      <c r="N196" s="34" t="s">
        <v>353</v>
      </c>
      <c r="O196" s="34">
        <v>13</v>
      </c>
      <c r="P196" s="32">
        <f t="shared" si="20"/>
        <v>3.1327810779431246E-2</v>
      </c>
      <c r="Q196" s="33" t="s">
        <v>0</v>
      </c>
      <c r="R196" s="22" t="s">
        <v>354</v>
      </c>
      <c r="S196" s="22">
        <v>13</v>
      </c>
      <c r="T196" s="22">
        <f t="shared" si="16"/>
        <v>6</v>
      </c>
    </row>
    <row r="197" spans="1:20">
      <c r="A197" s="21">
        <v>191</v>
      </c>
      <c r="B197" s="22" t="s">
        <v>81</v>
      </c>
      <c r="C197" s="22" t="s">
        <v>375</v>
      </c>
      <c r="D197" s="22" t="s">
        <v>320</v>
      </c>
      <c r="E197" s="27">
        <v>1978</v>
      </c>
      <c r="F197" s="27">
        <v>1992</v>
      </c>
      <c r="G197" s="28">
        <v>3.4328703703703702E-2</v>
      </c>
      <c r="H197" s="28">
        <v>3.0682870370370367E-2</v>
      </c>
      <c r="I197" s="28">
        <v>3.9398148148148147E-2</v>
      </c>
      <c r="J197" s="28">
        <v>4.2372685185185187E-2</v>
      </c>
      <c r="K197" s="28">
        <v>3.9331576928696668E-2</v>
      </c>
      <c r="L197" s="28">
        <v>3.3750000000000002E-2</v>
      </c>
      <c r="M197" s="28">
        <f t="shared" si="14"/>
        <v>0.2198639843361041</v>
      </c>
      <c r="N197" s="34" t="s">
        <v>353</v>
      </c>
      <c r="O197" s="34">
        <v>14</v>
      </c>
      <c r="P197" s="32">
        <f t="shared" si="20"/>
        <v>3.3037413123381536E-2</v>
      </c>
      <c r="Q197" s="33">
        <f>F197-E197</f>
        <v>14</v>
      </c>
      <c r="R197" s="22" t="s">
        <v>354</v>
      </c>
      <c r="S197" s="22">
        <v>14</v>
      </c>
      <c r="T197" s="22">
        <f t="shared" si="16"/>
        <v>6</v>
      </c>
    </row>
    <row r="198" spans="1:20">
      <c r="A198" s="21">
        <v>192</v>
      </c>
      <c r="B198" s="35" t="s">
        <v>268</v>
      </c>
      <c r="C198" s="22" t="s">
        <v>376</v>
      </c>
      <c r="D198" s="22" t="s">
        <v>269</v>
      </c>
      <c r="E198" s="27">
        <v>1977</v>
      </c>
      <c r="F198" s="27">
        <v>1992</v>
      </c>
      <c r="G198" s="28">
        <v>3.4386574074074076E-2</v>
      </c>
      <c r="H198" s="28">
        <v>2.9837962962962965E-2</v>
      </c>
      <c r="I198" s="28">
        <v>3.8703703703703705E-2</v>
      </c>
      <c r="J198" s="28">
        <v>4.0972222222222222E-2</v>
      </c>
      <c r="K198" s="28">
        <v>4.1901209088252477E-2</v>
      </c>
      <c r="L198" s="28">
        <v>3.6111111111111115E-2</v>
      </c>
      <c r="M198" s="28">
        <f t="shared" si="14"/>
        <v>0.22191278316232657</v>
      </c>
      <c r="N198" s="34" t="s">
        <v>353</v>
      </c>
      <c r="O198" s="34">
        <v>15</v>
      </c>
      <c r="P198" s="32">
        <f t="shared" si="20"/>
        <v>3.3345271699823681E-2</v>
      </c>
      <c r="Q198" s="33">
        <f>F198-E198</f>
        <v>15</v>
      </c>
      <c r="R198" s="22" t="s">
        <v>354</v>
      </c>
      <c r="S198" s="22">
        <v>15</v>
      </c>
      <c r="T198" s="22">
        <f t="shared" si="16"/>
        <v>6</v>
      </c>
    </row>
    <row r="199" spans="1:20">
      <c r="A199" s="21">
        <v>193</v>
      </c>
      <c r="B199" s="22" t="s">
        <v>377</v>
      </c>
      <c r="C199" s="22" t="s">
        <v>194</v>
      </c>
      <c r="D199" s="22" t="s">
        <v>378</v>
      </c>
      <c r="E199" s="27">
        <v>1973</v>
      </c>
      <c r="F199" s="27">
        <v>1992</v>
      </c>
      <c r="G199" s="28">
        <v>3.4282407407407407E-2</v>
      </c>
      <c r="H199" s="28">
        <v>3.2314814814814817E-2</v>
      </c>
      <c r="I199" s="28">
        <v>3.7175925925925925E-2</v>
      </c>
      <c r="J199" s="28">
        <v>4.2638888888888893E-2</v>
      </c>
      <c r="K199" s="28">
        <v>4.0350169856808879E-2</v>
      </c>
      <c r="L199" s="28">
        <v>3.7430555555555557E-2</v>
      </c>
      <c r="M199" s="28">
        <f t="shared" ref="M199:M262" si="21">SUM(G199:L199)</f>
        <v>0.22419276244940148</v>
      </c>
      <c r="N199" s="34" t="s">
        <v>353</v>
      </c>
      <c r="O199" s="34">
        <v>16</v>
      </c>
      <c r="P199" s="32">
        <f t="shared" si="20"/>
        <v>3.3687868136649361E-2</v>
      </c>
      <c r="Q199" s="33">
        <f>F199-E199</f>
        <v>19</v>
      </c>
      <c r="R199" s="22" t="s">
        <v>354</v>
      </c>
      <c r="S199" s="22">
        <v>16</v>
      </c>
      <c r="T199" s="22">
        <f t="shared" ref="T199:T252" si="22">COUNT(G199:L199)</f>
        <v>6</v>
      </c>
    </row>
    <row r="200" spans="1:20">
      <c r="A200" s="21">
        <v>194</v>
      </c>
      <c r="B200" s="22" t="s">
        <v>379</v>
      </c>
      <c r="C200" s="22" t="s">
        <v>188</v>
      </c>
      <c r="D200" s="22"/>
      <c r="E200" s="27"/>
      <c r="F200" s="27">
        <v>1992</v>
      </c>
      <c r="G200" s="28">
        <v>3.4548611111111113E-2</v>
      </c>
      <c r="H200" s="28">
        <v>3.1493055555555559E-2</v>
      </c>
      <c r="I200" s="28">
        <v>3.8645833333333331E-2</v>
      </c>
      <c r="J200" s="28">
        <v>4.2604166666666665E-2</v>
      </c>
      <c r="K200" s="28">
        <v>4.2618854105786079E-2</v>
      </c>
      <c r="L200" s="28">
        <v>3.6331018518518519E-2</v>
      </c>
      <c r="M200" s="28">
        <f t="shared" si="21"/>
        <v>0.22624153929097127</v>
      </c>
      <c r="N200" s="34" t="s">
        <v>353</v>
      </c>
      <c r="O200" s="34">
        <v>17</v>
      </c>
      <c r="P200" s="32">
        <f t="shared" si="20"/>
        <v>3.3995723409612516E-2</v>
      </c>
      <c r="Q200" s="33" t="s">
        <v>0</v>
      </c>
      <c r="R200" s="22" t="s">
        <v>354</v>
      </c>
      <c r="S200" s="22">
        <v>17</v>
      </c>
      <c r="T200" s="22">
        <f t="shared" si="22"/>
        <v>6</v>
      </c>
    </row>
    <row r="201" spans="1:20">
      <c r="A201" s="21">
        <v>195</v>
      </c>
      <c r="B201" s="22" t="s">
        <v>380</v>
      </c>
      <c r="C201" s="22" t="s">
        <v>376</v>
      </c>
      <c r="D201" s="22" t="s">
        <v>381</v>
      </c>
      <c r="E201" s="27"/>
      <c r="F201" s="27">
        <v>1992</v>
      </c>
      <c r="G201" s="28">
        <v>3.4236111111111106E-2</v>
      </c>
      <c r="H201" s="28">
        <v>3.0983796296296297E-2</v>
      </c>
      <c r="I201" s="28">
        <v>3.8576388888888882E-2</v>
      </c>
      <c r="J201" s="28">
        <v>4.6192129629629632E-2</v>
      </c>
      <c r="K201" s="28">
        <v>4.2618854105786079E-2</v>
      </c>
      <c r="L201" s="28">
        <v>3.6111111111111115E-2</v>
      </c>
      <c r="M201" s="28">
        <f t="shared" si="21"/>
        <v>0.22871839114282314</v>
      </c>
      <c r="N201" s="34" t="s">
        <v>353</v>
      </c>
      <c r="O201" s="34">
        <v>18</v>
      </c>
      <c r="P201" s="32">
        <f t="shared" si="20"/>
        <v>3.4367902500799873E-2</v>
      </c>
      <c r="Q201" s="33" t="s">
        <v>0</v>
      </c>
      <c r="R201" s="22" t="s">
        <v>354</v>
      </c>
      <c r="S201" s="22">
        <v>18</v>
      </c>
      <c r="T201" s="22">
        <f t="shared" si="22"/>
        <v>6</v>
      </c>
    </row>
    <row r="202" spans="1:20">
      <c r="A202" s="21">
        <v>196</v>
      </c>
      <c r="B202" s="22" t="s">
        <v>382</v>
      </c>
      <c r="C202" s="22" t="s">
        <v>383</v>
      </c>
      <c r="D202" s="22" t="s">
        <v>144</v>
      </c>
      <c r="E202" s="27">
        <v>1976</v>
      </c>
      <c r="F202" s="27">
        <v>1992</v>
      </c>
      <c r="G202" s="28">
        <v>3.5509259259259261E-2</v>
      </c>
      <c r="H202" s="28">
        <v>3.3321759259259259E-2</v>
      </c>
      <c r="I202" s="28">
        <v>4.0173611111111111E-2</v>
      </c>
      <c r="J202" s="28">
        <v>4.5567129629629631E-2</v>
      </c>
      <c r="K202" s="28">
        <v>4.2005383364991225E-2</v>
      </c>
      <c r="L202" s="28">
        <v>3.8263888888888889E-2</v>
      </c>
      <c r="M202" s="28">
        <f t="shared" si="21"/>
        <v>0.2348410315131394</v>
      </c>
      <c r="N202" s="34" t="s">
        <v>353</v>
      </c>
      <c r="O202" s="34">
        <v>19</v>
      </c>
      <c r="P202" s="32">
        <f t="shared" si="20"/>
        <v>3.5287908566963094E-2</v>
      </c>
      <c r="Q202" s="33">
        <f t="shared" ref="Q202:Q217" si="23">F202-E202</f>
        <v>16</v>
      </c>
      <c r="R202" s="22" t="s">
        <v>354</v>
      </c>
      <c r="S202" s="22">
        <v>19</v>
      </c>
      <c r="T202" s="22">
        <f t="shared" si="22"/>
        <v>6</v>
      </c>
    </row>
    <row r="203" spans="1:20">
      <c r="A203" s="21">
        <v>197</v>
      </c>
      <c r="B203" s="22" t="s">
        <v>159</v>
      </c>
      <c r="C203" s="22" t="s">
        <v>384</v>
      </c>
      <c r="D203" s="22" t="s">
        <v>56</v>
      </c>
      <c r="E203" s="27">
        <v>1979</v>
      </c>
      <c r="F203" s="27">
        <v>1992</v>
      </c>
      <c r="G203" s="28">
        <v>3.847222222222222E-2</v>
      </c>
      <c r="H203" s="28">
        <v>3.7002314814814807E-2</v>
      </c>
      <c r="I203" s="28">
        <v>4.055555555555556E-2</v>
      </c>
      <c r="J203" s="28">
        <v>4.4398148148148152E-2</v>
      </c>
      <c r="K203" s="28">
        <v>4.3834220667738143E-2</v>
      </c>
      <c r="L203" s="28">
        <v>3.7430555555555557E-2</v>
      </c>
      <c r="M203" s="28">
        <f t="shared" si="21"/>
        <v>0.24169301696403445</v>
      </c>
      <c r="N203" s="34" t="s">
        <v>353</v>
      </c>
      <c r="O203" s="34">
        <v>20</v>
      </c>
      <c r="P203" s="32">
        <f t="shared" si="20"/>
        <v>3.6317508183927046E-2</v>
      </c>
      <c r="Q203" s="33">
        <f t="shared" si="23"/>
        <v>13</v>
      </c>
      <c r="R203" s="22" t="s">
        <v>354</v>
      </c>
      <c r="S203" s="22">
        <v>20</v>
      </c>
      <c r="T203" s="22">
        <f t="shared" si="22"/>
        <v>6</v>
      </c>
    </row>
    <row r="204" spans="1:20">
      <c r="A204" s="21">
        <v>198</v>
      </c>
      <c r="B204" s="22" t="s">
        <v>38</v>
      </c>
      <c r="C204" s="22" t="s">
        <v>117</v>
      </c>
      <c r="D204" s="22" t="s">
        <v>27</v>
      </c>
      <c r="E204" s="27">
        <v>1983</v>
      </c>
      <c r="F204" s="27">
        <v>1992</v>
      </c>
      <c r="G204" s="28">
        <v>4.6273148148148147E-2</v>
      </c>
      <c r="H204" s="28">
        <v>4.2905092592592599E-2</v>
      </c>
      <c r="I204" s="28">
        <v>5.2569444444444446E-2</v>
      </c>
      <c r="J204" s="28">
        <v>5.9421296296296298E-2</v>
      </c>
      <c r="K204" s="28">
        <v>5.4413697216540026E-2</v>
      </c>
      <c r="L204" s="28">
        <v>4.7372685185185191E-2</v>
      </c>
      <c r="M204" s="28">
        <f t="shared" si="21"/>
        <v>0.30295536388320671</v>
      </c>
      <c r="N204" s="34" t="s">
        <v>353</v>
      </c>
      <c r="O204" s="34">
        <v>22</v>
      </c>
      <c r="P204" s="32">
        <f t="shared" si="20"/>
        <v>4.5522969779595301E-2</v>
      </c>
      <c r="Q204" s="33">
        <f t="shared" si="23"/>
        <v>9</v>
      </c>
      <c r="R204" s="22" t="s">
        <v>354</v>
      </c>
      <c r="S204" s="22">
        <v>22</v>
      </c>
      <c r="T204" s="22">
        <f t="shared" si="22"/>
        <v>6</v>
      </c>
    </row>
    <row r="205" spans="1:20">
      <c r="A205" s="21">
        <v>199</v>
      </c>
      <c r="B205" s="22" t="s">
        <v>385</v>
      </c>
      <c r="C205" s="22" t="s">
        <v>386</v>
      </c>
      <c r="D205" s="22" t="s">
        <v>133</v>
      </c>
      <c r="E205" s="27">
        <v>1963</v>
      </c>
      <c r="F205" s="27">
        <v>1992</v>
      </c>
      <c r="G205" s="28">
        <v>2.9282407407407406E-2</v>
      </c>
      <c r="H205" s="28">
        <v>2.7418981481481485E-2</v>
      </c>
      <c r="I205" s="28">
        <v>3.3275462962962958E-2</v>
      </c>
      <c r="J205" s="28">
        <v>3.7303240740740741E-2</v>
      </c>
      <c r="K205" s="28">
        <v>3.6460996858562245E-2</v>
      </c>
      <c r="L205" s="28">
        <v>3.2615740740740744E-2</v>
      </c>
      <c r="M205" s="28">
        <f t="shared" si="21"/>
        <v>0.19635683019189559</v>
      </c>
      <c r="N205" s="34" t="s">
        <v>387</v>
      </c>
      <c r="O205" s="34">
        <v>1</v>
      </c>
      <c r="P205" s="32">
        <f t="shared" si="20"/>
        <v>2.9505158556257793E-2</v>
      </c>
      <c r="Q205" s="33">
        <f t="shared" si="23"/>
        <v>29</v>
      </c>
      <c r="R205" s="22" t="s">
        <v>388</v>
      </c>
      <c r="S205" s="41">
        <v>1</v>
      </c>
      <c r="T205" s="22">
        <f t="shared" si="22"/>
        <v>6</v>
      </c>
    </row>
    <row r="206" spans="1:20">
      <c r="A206" s="21">
        <v>200</v>
      </c>
      <c r="B206" s="22" t="s">
        <v>389</v>
      </c>
      <c r="C206" s="22" t="s">
        <v>390</v>
      </c>
      <c r="D206" s="22" t="s">
        <v>204</v>
      </c>
      <c r="E206" s="27">
        <v>1957</v>
      </c>
      <c r="F206" s="27">
        <v>1992</v>
      </c>
      <c r="G206" s="28">
        <v>3.1643518518518522E-2</v>
      </c>
      <c r="H206" s="28">
        <v>2.8449074074074071E-2</v>
      </c>
      <c r="I206" s="28">
        <v>3.3495370370370377E-2</v>
      </c>
      <c r="J206" s="28">
        <v>3.7696759259259256E-2</v>
      </c>
      <c r="K206" s="28">
        <v>3.4921532546756277E-2</v>
      </c>
      <c r="L206" s="28">
        <v>3.2337962962962964E-2</v>
      </c>
      <c r="M206" s="28">
        <f t="shared" si="21"/>
        <v>0.19854421773194147</v>
      </c>
      <c r="N206" s="34" t="s">
        <v>387</v>
      </c>
      <c r="O206" s="34">
        <v>2</v>
      </c>
      <c r="P206" s="32">
        <f t="shared" si="20"/>
        <v>2.9833841883086624E-2</v>
      </c>
      <c r="Q206" s="33">
        <f t="shared" si="23"/>
        <v>35</v>
      </c>
      <c r="R206" s="44" t="s">
        <v>391</v>
      </c>
      <c r="S206" s="41">
        <v>1</v>
      </c>
      <c r="T206" s="22">
        <f t="shared" si="22"/>
        <v>6</v>
      </c>
    </row>
    <row r="207" spans="1:20">
      <c r="A207" s="21">
        <v>201</v>
      </c>
      <c r="B207" s="22" t="s">
        <v>392</v>
      </c>
      <c r="C207" s="22" t="s">
        <v>393</v>
      </c>
      <c r="D207" s="22" t="s">
        <v>394</v>
      </c>
      <c r="E207" s="27">
        <v>1949</v>
      </c>
      <c r="F207" s="27">
        <v>1992</v>
      </c>
      <c r="G207" s="28">
        <v>3.0358796296296297E-2</v>
      </c>
      <c r="H207" s="28">
        <v>2.6770833333333337E-2</v>
      </c>
      <c r="I207" s="28">
        <v>3.3622685185185179E-2</v>
      </c>
      <c r="J207" s="28">
        <v>3.9247685185185184E-2</v>
      </c>
      <c r="K207" s="28">
        <v>3.5199330618059604E-2</v>
      </c>
      <c r="L207" s="28">
        <v>3.3402777777777774E-2</v>
      </c>
      <c r="M207" s="28">
        <f t="shared" si="21"/>
        <v>0.19860210839583739</v>
      </c>
      <c r="N207" s="34" t="s">
        <v>387</v>
      </c>
      <c r="O207" s="34">
        <v>3</v>
      </c>
      <c r="P207" s="32">
        <f t="shared" si="20"/>
        <v>2.9842540705610425E-2</v>
      </c>
      <c r="Q207" s="33">
        <f t="shared" si="23"/>
        <v>43</v>
      </c>
      <c r="R207" s="22" t="s">
        <v>395</v>
      </c>
      <c r="S207" s="41">
        <v>1</v>
      </c>
      <c r="T207" s="22">
        <f t="shared" si="22"/>
        <v>6</v>
      </c>
    </row>
    <row r="208" spans="1:20">
      <c r="A208" s="21">
        <v>202</v>
      </c>
      <c r="B208" s="22" t="s">
        <v>190</v>
      </c>
      <c r="C208" s="22" t="s">
        <v>386</v>
      </c>
      <c r="D208" s="22" t="s">
        <v>192</v>
      </c>
      <c r="E208" s="27">
        <v>1945</v>
      </c>
      <c r="F208" s="27">
        <v>1992</v>
      </c>
      <c r="G208" s="28">
        <v>2.9618055555555557E-2</v>
      </c>
      <c r="H208" s="28">
        <v>3.172453703703703E-2</v>
      </c>
      <c r="I208" s="28">
        <v>3.4768518518518525E-2</v>
      </c>
      <c r="J208" s="28">
        <v>3.8819444444444441E-2</v>
      </c>
      <c r="K208" s="28">
        <v>3.59748502337814E-2</v>
      </c>
      <c r="L208" s="28">
        <v>3.2881944444444443E-2</v>
      </c>
      <c r="M208" s="28">
        <f t="shared" si="21"/>
        <v>0.20378735023378139</v>
      </c>
      <c r="N208" s="34" t="s">
        <v>387</v>
      </c>
      <c r="O208" s="34">
        <v>4</v>
      </c>
      <c r="P208" s="32">
        <f t="shared" si="20"/>
        <v>3.0621690493430713E-2</v>
      </c>
      <c r="Q208" s="33">
        <f t="shared" si="23"/>
        <v>47</v>
      </c>
      <c r="R208" s="22" t="s">
        <v>395</v>
      </c>
      <c r="S208" s="41">
        <v>2</v>
      </c>
      <c r="T208" s="22">
        <f t="shared" si="22"/>
        <v>6</v>
      </c>
    </row>
    <row r="209" spans="1:20">
      <c r="A209" s="21">
        <v>203</v>
      </c>
      <c r="B209" s="22" t="s">
        <v>396</v>
      </c>
      <c r="C209" s="22" t="s">
        <v>397</v>
      </c>
      <c r="D209" s="22" t="s">
        <v>48</v>
      </c>
      <c r="E209" s="27">
        <v>1948</v>
      </c>
      <c r="F209" s="27">
        <v>1992</v>
      </c>
      <c r="G209" s="28">
        <v>3.2199074074074067E-2</v>
      </c>
      <c r="H209" s="28">
        <v>2.9710648148148153E-2</v>
      </c>
      <c r="I209" s="28">
        <v>3.6307870370370372E-2</v>
      </c>
      <c r="J209" s="28">
        <v>4.1215277777777774E-2</v>
      </c>
      <c r="K209" s="28">
        <v>3.8926454741379311E-2</v>
      </c>
      <c r="L209" s="28">
        <v>3.4976851851851849E-2</v>
      </c>
      <c r="M209" s="28">
        <f t="shared" si="21"/>
        <v>0.21333617696360152</v>
      </c>
      <c r="N209" s="34" t="s">
        <v>387</v>
      </c>
      <c r="O209" s="34">
        <v>5</v>
      </c>
      <c r="P209" s="32">
        <f t="shared" si="20"/>
        <v>3.2056525464102412E-2</v>
      </c>
      <c r="Q209" s="33">
        <f t="shared" si="23"/>
        <v>44</v>
      </c>
      <c r="R209" s="22" t="s">
        <v>395</v>
      </c>
      <c r="S209" s="41">
        <v>3</v>
      </c>
      <c r="T209" s="22">
        <f t="shared" si="22"/>
        <v>6</v>
      </c>
    </row>
    <row r="210" spans="1:20">
      <c r="A210" s="21">
        <v>204</v>
      </c>
      <c r="B210" s="22" t="s">
        <v>398</v>
      </c>
      <c r="C210" s="35" t="s">
        <v>399</v>
      </c>
      <c r="D210" s="22" t="s">
        <v>68</v>
      </c>
      <c r="E210" s="27">
        <v>1953</v>
      </c>
      <c r="F210" s="27">
        <v>1992</v>
      </c>
      <c r="G210" s="28">
        <v>3.2777777777777781E-2</v>
      </c>
      <c r="H210" s="28">
        <v>3.0289351851851852E-2</v>
      </c>
      <c r="I210" s="5">
        <v>3.7048611111111109E-2</v>
      </c>
      <c r="J210" s="36">
        <v>4.162037037037037E-2</v>
      </c>
      <c r="K210" s="28">
        <v>3.9528350562536528E-2</v>
      </c>
      <c r="L210" s="28">
        <v>3.4432870370370371E-2</v>
      </c>
      <c r="M210" s="28">
        <f t="shared" si="21"/>
        <v>0.215697332044018</v>
      </c>
      <c r="N210" s="34" t="s">
        <v>387</v>
      </c>
      <c r="O210" s="34">
        <v>6</v>
      </c>
      <c r="P210" s="32">
        <f t="shared" si="20"/>
        <v>3.2411319615930578E-2</v>
      </c>
      <c r="Q210" s="33">
        <f t="shared" si="23"/>
        <v>39</v>
      </c>
      <c r="R210" s="44" t="s">
        <v>391</v>
      </c>
      <c r="S210" s="41">
        <v>2</v>
      </c>
      <c r="T210" s="22">
        <f t="shared" si="22"/>
        <v>6</v>
      </c>
    </row>
    <row r="211" spans="1:20">
      <c r="A211" s="21">
        <v>205</v>
      </c>
      <c r="B211" s="22" t="s">
        <v>400</v>
      </c>
      <c r="C211" s="22" t="s">
        <v>401</v>
      </c>
      <c r="D211" s="22" t="s">
        <v>68</v>
      </c>
      <c r="E211" s="27">
        <v>1966</v>
      </c>
      <c r="F211" s="27">
        <v>1992</v>
      </c>
      <c r="G211" s="28">
        <v>3.2349537037037038E-2</v>
      </c>
      <c r="H211" s="28">
        <v>3.0254629629629621E-2</v>
      </c>
      <c r="I211" s="28">
        <v>3.6932870370370359E-2</v>
      </c>
      <c r="J211" s="28">
        <v>4.0752314814814811E-2</v>
      </c>
      <c r="K211" s="28">
        <v>4.0199695901519582E-2</v>
      </c>
      <c r="L211" s="28">
        <v>3.650462962962963E-2</v>
      </c>
      <c r="M211" s="28">
        <f t="shared" si="21"/>
        <v>0.21699367738300104</v>
      </c>
      <c r="N211" s="34" t="s">
        <v>387</v>
      </c>
      <c r="O211" s="34">
        <v>7</v>
      </c>
      <c r="P211" s="32">
        <f t="shared" si="20"/>
        <v>3.2606112303982124E-2</v>
      </c>
      <c r="Q211" s="33">
        <f t="shared" si="23"/>
        <v>26</v>
      </c>
      <c r="R211" s="22" t="s">
        <v>388</v>
      </c>
      <c r="S211" s="41">
        <v>2</v>
      </c>
      <c r="T211" s="22">
        <f t="shared" si="22"/>
        <v>6</v>
      </c>
    </row>
    <row r="212" spans="1:20">
      <c r="A212" s="21">
        <v>206</v>
      </c>
      <c r="B212" s="22" t="s">
        <v>402</v>
      </c>
      <c r="C212" s="22" t="s">
        <v>403</v>
      </c>
      <c r="D212" s="22" t="s">
        <v>66</v>
      </c>
      <c r="E212" s="27">
        <v>1949</v>
      </c>
      <c r="F212" s="27">
        <v>1992</v>
      </c>
      <c r="G212" s="28">
        <v>3.2847222222222229E-2</v>
      </c>
      <c r="H212" s="28">
        <v>3.1041666666666665E-2</v>
      </c>
      <c r="I212" s="28">
        <v>3.7118055555555557E-2</v>
      </c>
      <c r="J212" s="28">
        <v>4.1875000000000002E-2</v>
      </c>
      <c r="K212" s="28">
        <v>3.9690399437463469E-2</v>
      </c>
      <c r="L212" s="28">
        <v>3.6273148148148145E-2</v>
      </c>
      <c r="M212" s="28">
        <f t="shared" si="21"/>
        <v>0.21884549203005607</v>
      </c>
      <c r="N212" s="34" t="s">
        <v>387</v>
      </c>
      <c r="O212" s="34">
        <v>8</v>
      </c>
      <c r="P212" s="32">
        <f t="shared" si="20"/>
        <v>3.2884371454553883E-2</v>
      </c>
      <c r="Q212" s="33">
        <f t="shared" si="23"/>
        <v>43</v>
      </c>
      <c r="R212" s="22" t="s">
        <v>395</v>
      </c>
      <c r="S212" s="41">
        <v>4</v>
      </c>
      <c r="T212" s="22">
        <f t="shared" si="22"/>
        <v>6</v>
      </c>
    </row>
    <row r="213" spans="1:20">
      <c r="A213" s="21">
        <v>207</v>
      </c>
      <c r="B213" s="22" t="s">
        <v>152</v>
      </c>
      <c r="C213" s="22" t="s">
        <v>404</v>
      </c>
      <c r="D213" s="22" t="s">
        <v>42</v>
      </c>
      <c r="E213" s="27">
        <v>1941</v>
      </c>
      <c r="F213" s="27">
        <v>1992</v>
      </c>
      <c r="G213" s="28">
        <v>3.3101851851851848E-2</v>
      </c>
      <c r="H213" s="28">
        <v>3.0462962962962963E-2</v>
      </c>
      <c r="I213" s="28">
        <v>3.72337962962963E-2</v>
      </c>
      <c r="J213" s="28">
        <v>4.2743055555555555E-2</v>
      </c>
      <c r="K213" s="28">
        <v>3.9933472749853885E-2</v>
      </c>
      <c r="L213" s="28">
        <v>3.6469907407407402E-2</v>
      </c>
      <c r="M213" s="28">
        <f t="shared" si="21"/>
        <v>0.21994504682392796</v>
      </c>
      <c r="N213" s="34" t="s">
        <v>387</v>
      </c>
      <c r="O213" s="34">
        <v>9</v>
      </c>
      <c r="P213" s="32">
        <f t="shared" si="20"/>
        <v>3.3049593812761527E-2</v>
      </c>
      <c r="Q213" s="33">
        <f t="shared" si="23"/>
        <v>51</v>
      </c>
      <c r="R213" s="22" t="s">
        <v>405</v>
      </c>
      <c r="S213" s="41">
        <v>1</v>
      </c>
      <c r="T213" s="22">
        <f t="shared" si="22"/>
        <v>6</v>
      </c>
    </row>
    <row r="214" spans="1:20">
      <c r="A214" s="21">
        <v>208</v>
      </c>
      <c r="B214" s="22" t="s">
        <v>365</v>
      </c>
      <c r="C214" s="22" t="s">
        <v>406</v>
      </c>
      <c r="D214" s="22" t="s">
        <v>80</v>
      </c>
      <c r="E214" s="27">
        <v>1952</v>
      </c>
      <c r="F214" s="27">
        <v>1992</v>
      </c>
      <c r="G214" s="28">
        <v>3.6886574074074079E-2</v>
      </c>
      <c r="H214" s="28">
        <v>3.172453703703703E-2</v>
      </c>
      <c r="I214" s="28">
        <v>3.8993055555555552E-2</v>
      </c>
      <c r="J214" s="28">
        <v>4.2291666666666665E-2</v>
      </c>
      <c r="K214" s="28">
        <v>4.0732142204850955E-2</v>
      </c>
      <c r="L214" s="28">
        <v>3.636574074074074E-2</v>
      </c>
      <c r="M214" s="28">
        <f t="shared" si="21"/>
        <v>0.22699371627892501</v>
      </c>
      <c r="N214" s="34" t="s">
        <v>387</v>
      </c>
      <c r="O214" s="34">
        <v>10</v>
      </c>
      <c r="P214" s="32">
        <f t="shared" si="20"/>
        <v>3.4108747750401958E-2</v>
      </c>
      <c r="Q214" s="33">
        <f t="shared" si="23"/>
        <v>40</v>
      </c>
      <c r="R214" s="22" t="s">
        <v>395</v>
      </c>
      <c r="S214" s="41">
        <v>5</v>
      </c>
      <c r="T214" s="22">
        <f t="shared" si="22"/>
        <v>6</v>
      </c>
    </row>
    <row r="215" spans="1:20">
      <c r="A215" s="21">
        <v>209</v>
      </c>
      <c r="B215" s="22" t="s">
        <v>235</v>
      </c>
      <c r="C215" s="22" t="s">
        <v>407</v>
      </c>
      <c r="D215" s="22" t="s">
        <v>133</v>
      </c>
      <c r="E215" s="27">
        <v>1950</v>
      </c>
      <c r="F215" s="27">
        <v>1992</v>
      </c>
      <c r="G215" s="28">
        <v>3.5543981481481475E-2</v>
      </c>
      <c r="H215" s="28">
        <v>3.2627314814814817E-2</v>
      </c>
      <c r="I215" s="28">
        <v>3.9652777777777787E-2</v>
      </c>
      <c r="J215" s="28">
        <v>4.3657407407407402E-2</v>
      </c>
      <c r="K215" s="28">
        <v>4.237578079339567E-2</v>
      </c>
      <c r="L215" s="28">
        <v>3.7152777777777778E-2</v>
      </c>
      <c r="M215" s="28">
        <f t="shared" si="21"/>
        <v>0.23101004005265494</v>
      </c>
      <c r="N215" s="34" t="s">
        <v>387</v>
      </c>
      <c r="O215" s="34">
        <v>11</v>
      </c>
      <c r="P215" s="32">
        <f t="shared" si="20"/>
        <v>3.4712252449685191E-2</v>
      </c>
      <c r="Q215" s="33">
        <f t="shared" si="23"/>
        <v>42</v>
      </c>
      <c r="R215" s="22" t="s">
        <v>395</v>
      </c>
      <c r="S215" s="41">
        <v>6</v>
      </c>
      <c r="T215" s="22">
        <f t="shared" si="22"/>
        <v>6</v>
      </c>
    </row>
    <row r="216" spans="1:20">
      <c r="A216" s="21">
        <v>210</v>
      </c>
      <c r="B216" s="22" t="s">
        <v>78</v>
      </c>
      <c r="C216" s="22" t="s">
        <v>408</v>
      </c>
      <c r="D216" s="22" t="s">
        <v>80</v>
      </c>
      <c r="E216" s="27">
        <v>1955</v>
      </c>
      <c r="F216" s="27">
        <v>1992</v>
      </c>
      <c r="G216" s="28">
        <v>3.5069444444444445E-2</v>
      </c>
      <c r="H216" s="28">
        <v>3.1875000000000001E-2</v>
      </c>
      <c r="I216" s="28">
        <v>3.9224537037037044E-2</v>
      </c>
      <c r="J216" s="28">
        <v>4.3668981481481482E-2</v>
      </c>
      <c r="K216" s="28">
        <v>4.1773884972238454E-2</v>
      </c>
      <c r="L216" s="28">
        <v>3.7615740740740741E-2</v>
      </c>
      <c r="M216" s="28">
        <f t="shared" si="21"/>
        <v>0.22922758867594217</v>
      </c>
      <c r="N216" s="34" t="s">
        <v>387</v>
      </c>
      <c r="O216" s="34">
        <v>11</v>
      </c>
      <c r="P216" s="32">
        <f t="shared" ref="P216:P247" si="24">M216/66.55*10</f>
        <v>3.4444416029442849E-2</v>
      </c>
      <c r="Q216" s="33">
        <f t="shared" si="23"/>
        <v>37</v>
      </c>
      <c r="R216" s="22" t="s">
        <v>391</v>
      </c>
      <c r="S216" s="22">
        <v>3</v>
      </c>
      <c r="T216" s="22">
        <f t="shared" si="22"/>
        <v>6</v>
      </c>
    </row>
    <row r="217" spans="1:20">
      <c r="A217" s="21">
        <v>211</v>
      </c>
      <c r="B217" s="22" t="s">
        <v>409</v>
      </c>
      <c r="C217" s="22" t="s">
        <v>410</v>
      </c>
      <c r="D217" s="22" t="s">
        <v>80</v>
      </c>
      <c r="E217" s="27">
        <v>1933</v>
      </c>
      <c r="F217" s="27">
        <v>1992</v>
      </c>
      <c r="G217" s="28">
        <v>3.5069444444444445E-2</v>
      </c>
      <c r="H217" s="28">
        <v>3.2685185185185178E-2</v>
      </c>
      <c r="I217" s="28">
        <v>3.9560185185185177E-2</v>
      </c>
      <c r="J217" s="28">
        <v>4.4652777777777784E-2</v>
      </c>
      <c r="K217" s="28">
        <v>4.2607279186148442E-2</v>
      </c>
      <c r="L217" s="28">
        <v>3.72337962962963E-2</v>
      </c>
      <c r="M217" s="28">
        <f t="shared" si="21"/>
        <v>0.23180866807503736</v>
      </c>
      <c r="N217" s="34" t="s">
        <v>387</v>
      </c>
      <c r="O217" s="34">
        <v>12</v>
      </c>
      <c r="P217" s="32">
        <f t="shared" si="24"/>
        <v>3.4832256660411322E-2</v>
      </c>
      <c r="Q217" s="33">
        <f t="shared" si="23"/>
        <v>59</v>
      </c>
      <c r="R217" s="22" t="s">
        <v>405</v>
      </c>
      <c r="S217" s="41">
        <v>2</v>
      </c>
      <c r="T217" s="22">
        <f t="shared" si="22"/>
        <v>6</v>
      </c>
    </row>
    <row r="218" spans="1:20">
      <c r="A218" s="21">
        <v>212</v>
      </c>
      <c r="B218" s="22" t="s">
        <v>411</v>
      </c>
      <c r="C218" s="22" t="s">
        <v>412</v>
      </c>
      <c r="D218" s="22" t="s">
        <v>35</v>
      </c>
      <c r="E218" s="27"/>
      <c r="F218" s="27">
        <v>1992</v>
      </c>
      <c r="G218" s="28">
        <v>3.6631944444444446E-2</v>
      </c>
      <c r="H218" s="28">
        <v>3.3206018518518517E-2</v>
      </c>
      <c r="I218" s="28">
        <v>4.0196759259259265E-2</v>
      </c>
      <c r="J218" s="28">
        <v>4.4594907407407409E-2</v>
      </c>
      <c r="K218" s="28">
        <v>4.2873502337814125E-2</v>
      </c>
      <c r="L218" s="28">
        <v>3.8680555555555558E-2</v>
      </c>
      <c r="M218" s="28">
        <f t="shared" si="21"/>
        <v>0.23618368752299931</v>
      </c>
      <c r="N218" s="34" t="s">
        <v>387</v>
      </c>
      <c r="O218" s="34">
        <v>13</v>
      </c>
      <c r="P218" s="32">
        <f t="shared" si="24"/>
        <v>3.5489660033508542E-2</v>
      </c>
      <c r="Q218" s="33" t="s">
        <v>0</v>
      </c>
      <c r="R218" s="22" t="s">
        <v>387</v>
      </c>
      <c r="S218" s="41"/>
      <c r="T218" s="22">
        <f t="shared" si="22"/>
        <v>6</v>
      </c>
    </row>
    <row r="219" spans="1:20">
      <c r="A219" s="21">
        <v>213</v>
      </c>
      <c r="B219" s="22" t="s">
        <v>413</v>
      </c>
      <c r="C219" s="22" t="s">
        <v>414</v>
      </c>
      <c r="D219" s="22"/>
      <c r="E219" s="27"/>
      <c r="F219" s="27">
        <v>1992</v>
      </c>
      <c r="G219" s="28">
        <v>3.6331018518518519E-2</v>
      </c>
      <c r="H219" s="28">
        <v>3.2546296296296288E-2</v>
      </c>
      <c r="I219" s="28">
        <v>4.0810185185185185E-2</v>
      </c>
      <c r="J219" s="28">
        <v>4.5937499999999999E-2</v>
      </c>
      <c r="K219" s="28">
        <v>4.4910688194038567E-2</v>
      </c>
      <c r="L219" s="28">
        <v>3.8356481481481484E-2</v>
      </c>
      <c r="M219" s="28">
        <f t="shared" si="21"/>
        <v>0.23889216967552004</v>
      </c>
      <c r="N219" s="34" t="s">
        <v>387</v>
      </c>
      <c r="O219" s="34">
        <v>14</v>
      </c>
      <c r="P219" s="32">
        <f t="shared" si="24"/>
        <v>3.5896644579341858E-2</v>
      </c>
      <c r="Q219" s="33" t="s">
        <v>0</v>
      </c>
      <c r="R219" s="22" t="s">
        <v>387</v>
      </c>
      <c r="S219" s="41"/>
      <c r="T219" s="22">
        <f t="shared" si="22"/>
        <v>6</v>
      </c>
    </row>
    <row r="220" spans="1:20">
      <c r="A220" s="21">
        <v>214</v>
      </c>
      <c r="B220" s="22" t="s">
        <v>74</v>
      </c>
      <c r="C220" s="22" t="s">
        <v>415</v>
      </c>
      <c r="D220" s="22" t="s">
        <v>222</v>
      </c>
      <c r="E220" s="27">
        <v>1954</v>
      </c>
      <c r="F220" s="27">
        <v>1992</v>
      </c>
      <c r="G220" s="28">
        <v>3.666666666666666E-2</v>
      </c>
      <c r="H220" s="28">
        <v>3.4016203703703715E-2</v>
      </c>
      <c r="I220" s="28">
        <v>4.0439814814814817E-2</v>
      </c>
      <c r="J220" s="28">
        <v>4.5474537037037042E-2</v>
      </c>
      <c r="K220" s="28">
        <v>4.3799495908825245E-2</v>
      </c>
      <c r="L220" s="28">
        <v>3.876157407407408E-2</v>
      </c>
      <c r="M220" s="28">
        <f t="shared" si="21"/>
        <v>0.23915829220512155</v>
      </c>
      <c r="N220" s="34" t="s">
        <v>387</v>
      </c>
      <c r="O220" s="34">
        <v>15</v>
      </c>
      <c r="P220" s="32">
        <f t="shared" si="24"/>
        <v>3.593663293841045E-2</v>
      </c>
      <c r="Q220" s="33">
        <f t="shared" ref="Q220:Q226" si="25">F220-E220</f>
        <v>38</v>
      </c>
      <c r="R220" s="44" t="s">
        <v>391</v>
      </c>
      <c r="S220" s="41">
        <v>4</v>
      </c>
      <c r="T220" s="22">
        <f t="shared" si="22"/>
        <v>6</v>
      </c>
    </row>
    <row r="221" spans="1:20">
      <c r="A221" s="21">
        <v>215</v>
      </c>
      <c r="B221" s="22" t="s">
        <v>416</v>
      </c>
      <c r="C221" s="22" t="s">
        <v>417</v>
      </c>
      <c r="D221" s="22" t="s">
        <v>27</v>
      </c>
      <c r="E221" s="27">
        <v>1952</v>
      </c>
      <c r="F221" s="27">
        <v>1992</v>
      </c>
      <c r="G221" s="28">
        <v>3.6782407407407409E-2</v>
      </c>
      <c r="H221" s="28">
        <v>3.3900462962962966E-2</v>
      </c>
      <c r="I221" s="5">
        <v>3.7118055555555557E-2</v>
      </c>
      <c r="J221" s="36">
        <v>4.5763888888888889E-2</v>
      </c>
      <c r="K221" s="28">
        <v>4.3070275971653985E-2</v>
      </c>
      <c r="L221" s="28">
        <v>3.8391203703703698E-2</v>
      </c>
      <c r="M221" s="28">
        <f t="shared" si="21"/>
        <v>0.23502629449017248</v>
      </c>
      <c r="N221" s="34" t="s">
        <v>387</v>
      </c>
      <c r="O221" s="34">
        <v>16</v>
      </c>
      <c r="P221" s="32">
        <f t="shared" si="24"/>
        <v>3.5315746730303903E-2</v>
      </c>
      <c r="Q221" s="33">
        <f t="shared" si="25"/>
        <v>40</v>
      </c>
      <c r="R221" s="22" t="s">
        <v>395</v>
      </c>
      <c r="S221" s="41">
        <v>7</v>
      </c>
      <c r="T221" s="22">
        <f t="shared" si="22"/>
        <v>6</v>
      </c>
    </row>
    <row r="222" spans="1:20">
      <c r="A222" s="21">
        <v>216</v>
      </c>
      <c r="B222" s="22" t="s">
        <v>107</v>
      </c>
      <c r="C222" s="22" t="s">
        <v>418</v>
      </c>
      <c r="D222" s="22" t="s">
        <v>335</v>
      </c>
      <c r="E222" s="27">
        <v>1952</v>
      </c>
      <c r="F222" s="27">
        <v>1992</v>
      </c>
      <c r="G222" s="28">
        <v>3.6863425925925931E-2</v>
      </c>
      <c r="H222" s="28">
        <v>3.5069444444444445E-2</v>
      </c>
      <c r="I222" s="28">
        <v>4.085648148148148E-2</v>
      </c>
      <c r="J222" s="28">
        <v>4.5648148148148153E-2</v>
      </c>
      <c r="K222" s="28">
        <v>4.4088868899766209E-2</v>
      </c>
      <c r="L222" s="28">
        <v>3.8657407407407404E-2</v>
      </c>
      <c r="M222" s="28">
        <f t="shared" si="21"/>
        <v>0.24118377630717364</v>
      </c>
      <c r="N222" s="34" t="s">
        <v>387</v>
      </c>
      <c r="O222" s="34">
        <v>17</v>
      </c>
      <c r="P222" s="32">
        <f t="shared" si="24"/>
        <v>3.6240988175382967E-2</v>
      </c>
      <c r="Q222" s="33">
        <f t="shared" si="25"/>
        <v>40</v>
      </c>
      <c r="R222" s="22" t="s">
        <v>395</v>
      </c>
      <c r="S222" s="41">
        <v>8</v>
      </c>
      <c r="T222" s="22">
        <f t="shared" si="22"/>
        <v>6</v>
      </c>
    </row>
    <row r="223" spans="1:20">
      <c r="A223" s="21">
        <v>217</v>
      </c>
      <c r="B223" s="22" t="s">
        <v>292</v>
      </c>
      <c r="C223" s="22" t="s">
        <v>419</v>
      </c>
      <c r="D223" s="22" t="s">
        <v>420</v>
      </c>
      <c r="E223" s="27">
        <v>1943</v>
      </c>
      <c r="F223" s="27">
        <v>1992</v>
      </c>
      <c r="G223" s="28">
        <v>3.7523148148148146E-2</v>
      </c>
      <c r="H223" s="28">
        <v>3.3981481481481481E-2</v>
      </c>
      <c r="I223" s="28">
        <v>4.1087962962962951E-2</v>
      </c>
      <c r="J223" s="28">
        <v>4.6296296296296301E-2</v>
      </c>
      <c r="K223" s="28">
        <v>4.5095886908240797E-2</v>
      </c>
      <c r="L223" s="28">
        <v>3.9571759259259258E-2</v>
      </c>
      <c r="M223" s="28">
        <f t="shared" si="21"/>
        <v>0.24355653505638894</v>
      </c>
      <c r="N223" s="34" t="s">
        <v>387</v>
      </c>
      <c r="O223" s="34">
        <v>18</v>
      </c>
      <c r="P223" s="32">
        <f t="shared" si="24"/>
        <v>3.65975259288338E-2</v>
      </c>
      <c r="Q223" s="33">
        <f t="shared" si="25"/>
        <v>49</v>
      </c>
      <c r="R223" s="22" t="s">
        <v>395</v>
      </c>
      <c r="S223" s="41">
        <v>9</v>
      </c>
      <c r="T223" s="22">
        <f t="shared" si="22"/>
        <v>6</v>
      </c>
    </row>
    <row r="224" spans="1:20">
      <c r="A224" s="21">
        <v>218</v>
      </c>
      <c r="B224" s="22" t="s">
        <v>421</v>
      </c>
      <c r="C224" s="22" t="s">
        <v>422</v>
      </c>
      <c r="D224" s="22" t="s">
        <v>68</v>
      </c>
      <c r="E224" s="27">
        <v>1960</v>
      </c>
      <c r="F224" s="27">
        <v>1992</v>
      </c>
      <c r="G224" s="28">
        <v>3.8298611111111103E-2</v>
      </c>
      <c r="H224" s="28">
        <v>3.605324074074074E-2</v>
      </c>
      <c r="I224" s="28">
        <v>4.3495370370370372E-2</v>
      </c>
      <c r="J224" s="28">
        <v>4.8645833333333333E-2</v>
      </c>
      <c r="K224" s="28">
        <v>4.5130611667153708E-2</v>
      </c>
      <c r="L224" s="28">
        <v>4.0555555555555553E-2</v>
      </c>
      <c r="M224" s="28">
        <f t="shared" si="21"/>
        <v>0.25217922277826482</v>
      </c>
      <c r="N224" s="34" t="s">
        <v>387</v>
      </c>
      <c r="O224" s="34">
        <v>19</v>
      </c>
      <c r="P224" s="32">
        <f t="shared" si="24"/>
        <v>3.7893196510633331E-2</v>
      </c>
      <c r="Q224" s="33">
        <f t="shared" si="25"/>
        <v>32</v>
      </c>
      <c r="R224" s="44" t="s">
        <v>391</v>
      </c>
      <c r="S224" s="41">
        <v>5</v>
      </c>
      <c r="T224" s="22">
        <f t="shared" si="22"/>
        <v>6</v>
      </c>
    </row>
    <row r="225" spans="1:20">
      <c r="A225" s="21">
        <v>219</v>
      </c>
      <c r="B225" s="22" t="s">
        <v>289</v>
      </c>
      <c r="C225" s="22" t="s">
        <v>423</v>
      </c>
      <c r="D225" s="22" t="s">
        <v>224</v>
      </c>
      <c r="E225" s="27">
        <v>1945</v>
      </c>
      <c r="F225" s="27">
        <v>1992</v>
      </c>
      <c r="G225" s="28">
        <v>3.8645833333333331E-2</v>
      </c>
      <c r="H225" s="28">
        <v>3.5474537037037034E-2</v>
      </c>
      <c r="I225" s="28">
        <v>4.2986111111111114E-2</v>
      </c>
      <c r="J225" s="28">
        <v>4.8599537037037038E-2</v>
      </c>
      <c r="K225" s="28">
        <v>4.5709357649035637E-2</v>
      </c>
      <c r="L225" s="28">
        <v>4.0775462962962965E-2</v>
      </c>
      <c r="M225" s="28">
        <f t="shared" si="21"/>
        <v>0.2521908391305171</v>
      </c>
      <c r="N225" s="34" t="s">
        <v>387</v>
      </c>
      <c r="O225" s="34">
        <v>20</v>
      </c>
      <c r="P225" s="32">
        <f t="shared" si="24"/>
        <v>3.7894942018109258E-2</v>
      </c>
      <c r="Q225" s="33">
        <f t="shared" si="25"/>
        <v>47</v>
      </c>
      <c r="R225" s="22" t="s">
        <v>395</v>
      </c>
      <c r="S225" s="41">
        <v>10</v>
      </c>
      <c r="T225" s="22">
        <f t="shared" si="22"/>
        <v>6</v>
      </c>
    </row>
    <row r="226" spans="1:20">
      <c r="A226" s="21">
        <v>220</v>
      </c>
      <c r="B226" s="22" t="s">
        <v>424</v>
      </c>
      <c r="C226" s="22" t="s">
        <v>425</v>
      </c>
      <c r="D226" s="22" t="s">
        <v>35</v>
      </c>
      <c r="E226" s="27">
        <v>1949</v>
      </c>
      <c r="F226" s="27">
        <v>1992</v>
      </c>
      <c r="G226" s="28">
        <v>3.9247685185185184E-2</v>
      </c>
      <c r="H226" s="28">
        <v>3.6342592592592593E-2</v>
      </c>
      <c r="I226" s="28">
        <v>4.3935185185185188E-2</v>
      </c>
      <c r="J226" s="28">
        <v>4.87037037037037E-2</v>
      </c>
      <c r="K226" s="28">
        <v>4.6403852827293972E-2</v>
      </c>
      <c r="L226" s="28">
        <v>4.0740740740740737E-2</v>
      </c>
      <c r="M226" s="28">
        <f t="shared" si="21"/>
        <v>0.25537376023470137</v>
      </c>
      <c r="N226" s="34" t="s">
        <v>387</v>
      </c>
      <c r="O226" s="34">
        <v>21</v>
      </c>
      <c r="P226" s="32">
        <f t="shared" si="24"/>
        <v>3.8373217165244389E-2</v>
      </c>
      <c r="Q226" s="33">
        <f t="shared" si="25"/>
        <v>43</v>
      </c>
      <c r="R226" s="22" t="s">
        <v>395</v>
      </c>
      <c r="S226" s="41">
        <v>11</v>
      </c>
      <c r="T226" s="22">
        <f t="shared" si="22"/>
        <v>6</v>
      </c>
    </row>
    <row r="227" spans="1:20">
      <c r="A227" s="21">
        <v>221</v>
      </c>
      <c r="B227" s="22" t="s">
        <v>426</v>
      </c>
      <c r="C227" s="22" t="s">
        <v>427</v>
      </c>
      <c r="D227" s="22" t="s">
        <v>42</v>
      </c>
      <c r="E227" s="27"/>
      <c r="F227" s="27">
        <v>1992</v>
      </c>
      <c r="G227" s="28">
        <v>3.9710648148148148E-2</v>
      </c>
      <c r="H227" s="28">
        <v>3.6215277777777777E-2</v>
      </c>
      <c r="I227" s="28">
        <v>4.3912037037037034E-2</v>
      </c>
      <c r="J227" s="28">
        <v>4.9212962962962958E-2</v>
      </c>
      <c r="K227" s="28">
        <v>4.5790382086499118E-2</v>
      </c>
      <c r="L227" s="28">
        <v>4.0532407407407406E-2</v>
      </c>
      <c r="M227" s="28">
        <f t="shared" si="21"/>
        <v>0.25537371541983245</v>
      </c>
      <c r="N227" s="34" t="s">
        <v>387</v>
      </c>
      <c r="O227" s="34">
        <v>22</v>
      </c>
      <c r="P227" s="32">
        <f t="shared" si="24"/>
        <v>3.8373210431229522E-2</v>
      </c>
      <c r="Q227" s="33" t="s">
        <v>0</v>
      </c>
      <c r="R227" s="22" t="s">
        <v>428</v>
      </c>
      <c r="S227" s="41"/>
      <c r="T227" s="22">
        <f t="shared" si="22"/>
        <v>6</v>
      </c>
    </row>
    <row r="228" spans="1:20">
      <c r="A228" s="21">
        <v>222</v>
      </c>
      <c r="B228" s="22" t="s">
        <v>62</v>
      </c>
      <c r="C228" s="22" t="s">
        <v>415</v>
      </c>
      <c r="D228" s="22" t="s">
        <v>48</v>
      </c>
      <c r="E228" s="27">
        <v>1936</v>
      </c>
      <c r="F228" s="27">
        <v>1992</v>
      </c>
      <c r="G228" s="28">
        <v>4.0057870370370369E-2</v>
      </c>
      <c r="H228" s="28">
        <v>3.5960648148148151E-2</v>
      </c>
      <c r="I228" s="28">
        <v>4.3738425925925924E-2</v>
      </c>
      <c r="J228" s="28">
        <v>4.8750000000000002E-2</v>
      </c>
      <c r="K228" s="28">
        <v>4.6114479836353008E-2</v>
      </c>
      <c r="L228" s="28">
        <v>4.1759259259259253E-2</v>
      </c>
      <c r="M228" s="28">
        <f t="shared" si="21"/>
        <v>0.25638068354005666</v>
      </c>
      <c r="N228" s="34" t="s">
        <v>387</v>
      </c>
      <c r="O228" s="34">
        <v>23</v>
      </c>
      <c r="P228" s="32">
        <f t="shared" si="24"/>
        <v>3.8524520441781618E-2</v>
      </c>
      <c r="Q228" s="33">
        <f t="shared" ref="Q228:Q237" si="26">F228-E228</f>
        <v>56</v>
      </c>
      <c r="R228" s="22" t="s">
        <v>405</v>
      </c>
      <c r="S228" s="41">
        <v>3</v>
      </c>
      <c r="T228" s="22">
        <f t="shared" si="22"/>
        <v>6</v>
      </c>
    </row>
    <row r="229" spans="1:20">
      <c r="A229" s="21">
        <v>223</v>
      </c>
      <c r="B229" s="22" t="s">
        <v>305</v>
      </c>
      <c r="C229" s="22" t="s">
        <v>429</v>
      </c>
      <c r="D229" s="22" t="s">
        <v>118</v>
      </c>
      <c r="E229" s="27">
        <v>1952</v>
      </c>
      <c r="F229" s="27">
        <v>1992</v>
      </c>
      <c r="G229" s="28">
        <v>3.9618055555555545E-2</v>
      </c>
      <c r="H229" s="28">
        <v>3.6412037037037034E-2</v>
      </c>
      <c r="I229" s="28">
        <v>4.3680555555555556E-2</v>
      </c>
      <c r="J229" s="28">
        <v>4.9409722222222223E-2</v>
      </c>
      <c r="K229" s="28">
        <v>4.7133072764465225E-2</v>
      </c>
      <c r="L229" s="28">
        <v>4.2303240740740738E-2</v>
      </c>
      <c r="M229" s="28">
        <f t="shared" si="21"/>
        <v>0.25855668387557629</v>
      </c>
      <c r="N229" s="34" t="s">
        <v>387</v>
      </c>
      <c r="O229" s="34">
        <v>24</v>
      </c>
      <c r="P229" s="32">
        <f t="shared" si="24"/>
        <v>3.8851492693550156E-2</v>
      </c>
      <c r="Q229" s="33">
        <f t="shared" si="26"/>
        <v>40</v>
      </c>
      <c r="R229" s="22" t="s">
        <v>395</v>
      </c>
      <c r="S229" s="41">
        <v>12</v>
      </c>
      <c r="T229" s="22">
        <f t="shared" si="22"/>
        <v>6</v>
      </c>
    </row>
    <row r="230" spans="1:20">
      <c r="A230" s="21">
        <v>224</v>
      </c>
      <c r="B230" s="22" t="s">
        <v>430</v>
      </c>
      <c r="C230" s="22" t="s">
        <v>431</v>
      </c>
      <c r="D230" s="22" t="s">
        <v>204</v>
      </c>
      <c r="E230" s="27">
        <v>1944</v>
      </c>
      <c r="F230" s="27">
        <v>1992</v>
      </c>
      <c r="G230" s="28">
        <v>4.010416666666667E-2</v>
      </c>
      <c r="H230" s="28">
        <v>3.6909722222222226E-2</v>
      </c>
      <c r="I230" s="28">
        <v>4.5023148148148145E-2</v>
      </c>
      <c r="J230" s="28">
        <v>4.9490740740740745E-2</v>
      </c>
      <c r="K230" s="28">
        <v>4.7225672121566323E-2</v>
      </c>
      <c r="L230" s="28">
        <v>4.2141203703703702E-2</v>
      </c>
      <c r="M230" s="28">
        <f t="shared" si="21"/>
        <v>0.26089465360304781</v>
      </c>
      <c r="N230" s="34" t="s">
        <v>387</v>
      </c>
      <c r="O230" s="34">
        <v>25</v>
      </c>
      <c r="P230" s="32">
        <f t="shared" si="24"/>
        <v>3.9202802945611993E-2</v>
      </c>
      <c r="Q230" s="33">
        <f t="shared" si="26"/>
        <v>48</v>
      </c>
      <c r="R230" s="22" t="s">
        <v>395</v>
      </c>
      <c r="S230" s="41">
        <v>13</v>
      </c>
      <c r="T230" s="22">
        <f t="shared" si="22"/>
        <v>6</v>
      </c>
    </row>
    <row r="231" spans="1:20">
      <c r="A231" s="21">
        <v>225</v>
      </c>
      <c r="B231" s="22" t="s">
        <v>432</v>
      </c>
      <c r="C231" s="22" t="s">
        <v>433</v>
      </c>
      <c r="D231" s="22" t="s">
        <v>66</v>
      </c>
      <c r="E231" s="27">
        <v>1957</v>
      </c>
      <c r="F231" s="27">
        <v>1992</v>
      </c>
      <c r="G231" s="28">
        <v>4.1250000000000002E-2</v>
      </c>
      <c r="H231" s="28">
        <v>3.7280092592592594E-2</v>
      </c>
      <c r="I231" s="28">
        <v>4.5231481481481484E-2</v>
      </c>
      <c r="J231" s="28">
        <v>4.9675925925925929E-2</v>
      </c>
      <c r="K231" s="28">
        <v>4.7156222603740486E-2</v>
      </c>
      <c r="L231" s="28">
        <v>4.1793981481481481E-2</v>
      </c>
      <c r="M231" s="28">
        <f t="shared" si="21"/>
        <v>0.262387704085222</v>
      </c>
      <c r="N231" s="34" t="s">
        <v>387</v>
      </c>
      <c r="O231" s="34">
        <v>26</v>
      </c>
      <c r="P231" s="32">
        <f t="shared" si="24"/>
        <v>3.9427153130762137E-2</v>
      </c>
      <c r="Q231" s="33">
        <f t="shared" si="26"/>
        <v>35</v>
      </c>
      <c r="R231" s="44" t="s">
        <v>391</v>
      </c>
      <c r="S231" s="41">
        <v>6</v>
      </c>
      <c r="T231" s="22">
        <f t="shared" si="22"/>
        <v>6</v>
      </c>
    </row>
    <row r="232" spans="1:20">
      <c r="A232" s="21">
        <v>226</v>
      </c>
      <c r="B232" s="22" t="s">
        <v>270</v>
      </c>
      <c r="C232" s="22" t="s">
        <v>434</v>
      </c>
      <c r="D232" s="22" t="s">
        <v>91</v>
      </c>
      <c r="E232" s="27">
        <v>1955</v>
      </c>
      <c r="F232" s="27">
        <v>1992</v>
      </c>
      <c r="G232" s="28">
        <v>4.1215277777777774E-2</v>
      </c>
      <c r="H232" s="28">
        <v>3.8900462962962963E-2</v>
      </c>
      <c r="I232" s="28">
        <v>4.5138888888888888E-2</v>
      </c>
      <c r="J232" s="28">
        <v>5.0659722222222224E-2</v>
      </c>
      <c r="K232" s="28">
        <v>4.5801957006136755E-2</v>
      </c>
      <c r="L232" s="28">
        <v>4.1469907407407407E-2</v>
      </c>
      <c r="M232" s="28">
        <f t="shared" si="21"/>
        <v>0.26318621626539601</v>
      </c>
      <c r="N232" s="34" t="s">
        <v>387</v>
      </c>
      <c r="O232" s="34">
        <v>27</v>
      </c>
      <c r="P232" s="32">
        <f t="shared" si="24"/>
        <v>3.9547139934695122E-2</v>
      </c>
      <c r="Q232" s="33">
        <f t="shared" si="26"/>
        <v>37</v>
      </c>
      <c r="R232" s="44" t="s">
        <v>391</v>
      </c>
      <c r="S232" s="41">
        <v>7</v>
      </c>
      <c r="T232" s="22">
        <f t="shared" si="22"/>
        <v>6</v>
      </c>
    </row>
    <row r="233" spans="1:20">
      <c r="A233" s="21">
        <v>227</v>
      </c>
      <c r="B233" s="22" t="s">
        <v>247</v>
      </c>
      <c r="C233" s="22" t="s">
        <v>435</v>
      </c>
      <c r="D233" s="22" t="s">
        <v>56</v>
      </c>
      <c r="E233" s="27">
        <v>1952</v>
      </c>
      <c r="F233" s="27">
        <v>1992</v>
      </c>
      <c r="G233" s="28">
        <v>4.1192129629629627E-2</v>
      </c>
      <c r="H233" s="28">
        <v>3.7465277777777778E-2</v>
      </c>
      <c r="I233" s="28">
        <v>4.5231481481481484E-2</v>
      </c>
      <c r="J233" s="28">
        <v>5.0451388888888893E-2</v>
      </c>
      <c r="K233" s="28">
        <v>4.7399295916130908E-2</v>
      </c>
      <c r="L233" s="28">
        <v>4.1643518518518517E-2</v>
      </c>
      <c r="M233" s="28">
        <f t="shared" si="21"/>
        <v>0.26338309221242717</v>
      </c>
      <c r="N233" s="34" t="s">
        <v>387</v>
      </c>
      <c r="O233" s="34">
        <v>28</v>
      </c>
      <c r="P233" s="32">
        <f t="shared" si="24"/>
        <v>3.9576723097284328E-2</v>
      </c>
      <c r="Q233" s="33">
        <f t="shared" si="26"/>
        <v>40</v>
      </c>
      <c r="R233" s="22" t="s">
        <v>395</v>
      </c>
      <c r="S233" s="41">
        <v>14</v>
      </c>
      <c r="T233" s="22">
        <f t="shared" si="22"/>
        <v>6</v>
      </c>
    </row>
    <row r="234" spans="1:20">
      <c r="A234" s="21">
        <v>228</v>
      </c>
      <c r="B234" s="22" t="s">
        <v>263</v>
      </c>
      <c r="C234" s="22" t="s">
        <v>436</v>
      </c>
      <c r="D234" s="22" t="s">
        <v>91</v>
      </c>
      <c r="E234" s="27">
        <v>1950</v>
      </c>
      <c r="F234" s="27">
        <v>1992</v>
      </c>
      <c r="G234" s="28">
        <v>4.0833333333333333E-2</v>
      </c>
      <c r="H234" s="28">
        <v>3.8773148148148147E-2</v>
      </c>
      <c r="I234" s="28">
        <v>4.5127314814814821E-2</v>
      </c>
      <c r="J234" s="28">
        <v>5.063657407407407E-2</v>
      </c>
      <c r="K234" s="28">
        <v>4.7572919710695487E-2</v>
      </c>
      <c r="L234" s="28">
        <v>4.0682870370370376E-2</v>
      </c>
      <c r="M234" s="28">
        <f t="shared" si="21"/>
        <v>0.26362616045143622</v>
      </c>
      <c r="N234" s="34" t="s">
        <v>387</v>
      </c>
      <c r="O234" s="34">
        <v>29</v>
      </c>
      <c r="P234" s="32">
        <f t="shared" si="24"/>
        <v>3.961324725040364E-2</v>
      </c>
      <c r="Q234" s="33">
        <f t="shared" si="26"/>
        <v>42</v>
      </c>
      <c r="R234" s="22" t="s">
        <v>395</v>
      </c>
      <c r="S234" s="41">
        <v>15</v>
      </c>
      <c r="T234" s="22">
        <f t="shared" si="22"/>
        <v>6</v>
      </c>
    </row>
    <row r="235" spans="1:20">
      <c r="A235" s="21">
        <v>229</v>
      </c>
      <c r="B235" s="22" t="s">
        <v>424</v>
      </c>
      <c r="C235" s="22" t="s">
        <v>437</v>
      </c>
      <c r="D235" s="22" t="s">
        <v>318</v>
      </c>
      <c r="E235" s="27">
        <v>1955</v>
      </c>
      <c r="F235" s="27">
        <v>1992</v>
      </c>
      <c r="G235" s="28">
        <v>4.1215277777777774E-2</v>
      </c>
      <c r="H235" s="28">
        <v>3.8900462962962963E-2</v>
      </c>
      <c r="I235" s="28">
        <v>4.5185185185185196E-2</v>
      </c>
      <c r="J235" s="28">
        <v>4.9560185185185186E-2</v>
      </c>
      <c r="K235" s="28">
        <v>4.7734968585622435E-2</v>
      </c>
      <c r="L235" s="28">
        <v>4.2013888888888885E-2</v>
      </c>
      <c r="M235" s="28">
        <f t="shared" si="21"/>
        <v>0.26460996858562241</v>
      </c>
      <c r="N235" s="34" t="s">
        <v>387</v>
      </c>
      <c r="O235" s="34">
        <v>30</v>
      </c>
      <c r="P235" s="32">
        <f t="shared" si="24"/>
        <v>3.9761077172895926E-2</v>
      </c>
      <c r="Q235" s="33">
        <f t="shared" si="26"/>
        <v>37</v>
      </c>
      <c r="R235" s="44" t="s">
        <v>391</v>
      </c>
      <c r="S235" s="41">
        <v>8</v>
      </c>
      <c r="T235" s="22">
        <f t="shared" si="22"/>
        <v>6</v>
      </c>
    </row>
    <row r="236" spans="1:20">
      <c r="A236" s="21">
        <v>230</v>
      </c>
      <c r="B236" s="22" t="s">
        <v>438</v>
      </c>
      <c r="C236" s="22" t="s">
        <v>418</v>
      </c>
      <c r="D236" s="22" t="s">
        <v>91</v>
      </c>
      <c r="E236" s="27">
        <v>1941</v>
      </c>
      <c r="F236" s="27">
        <v>1992</v>
      </c>
      <c r="G236" s="28">
        <v>4.0706018518518523E-2</v>
      </c>
      <c r="H236" s="28">
        <v>3.829861111111111E-2</v>
      </c>
      <c r="I236" s="28">
        <v>4.5127314814814821E-2</v>
      </c>
      <c r="J236" s="28">
        <v>5.0648148148148144E-2</v>
      </c>
      <c r="K236" s="28">
        <v>4.7758118424897709E-2</v>
      </c>
      <c r="L236" s="28">
        <v>4.2743055555555555E-2</v>
      </c>
      <c r="M236" s="28">
        <f t="shared" si="21"/>
        <v>0.26528126657304585</v>
      </c>
      <c r="N236" s="34" t="s">
        <v>387</v>
      </c>
      <c r="O236" s="34">
        <v>31</v>
      </c>
      <c r="P236" s="32">
        <f t="shared" si="24"/>
        <v>3.9861948395649265E-2</v>
      </c>
      <c r="Q236" s="33">
        <f t="shared" si="26"/>
        <v>51</v>
      </c>
      <c r="R236" s="22" t="s">
        <v>405</v>
      </c>
      <c r="S236" s="41">
        <v>4</v>
      </c>
      <c r="T236" s="22">
        <f t="shared" si="22"/>
        <v>6</v>
      </c>
    </row>
    <row r="237" spans="1:20">
      <c r="A237" s="21">
        <v>231</v>
      </c>
      <c r="B237" s="22" t="s">
        <v>439</v>
      </c>
      <c r="C237" s="22" t="s">
        <v>440</v>
      </c>
      <c r="D237" s="22" t="s">
        <v>42</v>
      </c>
      <c r="E237" s="27">
        <v>1938</v>
      </c>
      <c r="F237" s="27">
        <v>1992</v>
      </c>
      <c r="G237" s="28">
        <v>3.982638888888889E-2</v>
      </c>
      <c r="H237" s="28">
        <v>3.8101851851851852E-2</v>
      </c>
      <c r="I237" s="28">
        <v>4.5624999999999999E-2</v>
      </c>
      <c r="J237" s="28">
        <v>5.3298611111111116E-2</v>
      </c>
      <c r="K237" s="28">
        <v>4.7688668907071873E-2</v>
      </c>
      <c r="L237" s="28">
        <v>4.4594907407407409E-2</v>
      </c>
      <c r="M237" s="28">
        <f t="shared" si="21"/>
        <v>0.26913542816633118</v>
      </c>
      <c r="N237" s="34" t="s">
        <v>387</v>
      </c>
      <c r="O237" s="34">
        <v>32</v>
      </c>
      <c r="P237" s="32">
        <f t="shared" si="24"/>
        <v>4.0441086125669601E-2</v>
      </c>
      <c r="Q237" s="33">
        <f t="shared" si="26"/>
        <v>54</v>
      </c>
      <c r="R237" s="22" t="s">
        <v>405</v>
      </c>
      <c r="S237" s="41">
        <v>5</v>
      </c>
      <c r="T237" s="22">
        <f t="shared" si="22"/>
        <v>6</v>
      </c>
    </row>
    <row r="238" spans="1:20">
      <c r="A238" s="21">
        <v>232</v>
      </c>
      <c r="B238" s="22" t="s">
        <v>266</v>
      </c>
      <c r="C238" s="22" t="s">
        <v>404</v>
      </c>
      <c r="D238" s="22" t="s">
        <v>267</v>
      </c>
      <c r="E238" s="27"/>
      <c r="F238" s="27">
        <v>1992</v>
      </c>
      <c r="G238" s="28">
        <v>4.3240740740740739E-2</v>
      </c>
      <c r="H238" s="28">
        <v>3.8553240740740742E-2</v>
      </c>
      <c r="I238" s="28">
        <v>4.6238425925925926E-2</v>
      </c>
      <c r="J238" s="28">
        <v>5.2349537037037042E-2</v>
      </c>
      <c r="K238" s="28">
        <v>5.0860196887784911E-2</v>
      </c>
      <c r="L238" s="28">
        <v>4.476851851851852E-2</v>
      </c>
      <c r="M238" s="28">
        <f t="shared" si="21"/>
        <v>0.27601065985074791</v>
      </c>
      <c r="N238" s="34" t="s">
        <v>387</v>
      </c>
      <c r="O238" s="34">
        <v>33</v>
      </c>
      <c r="P238" s="32">
        <f t="shared" si="24"/>
        <v>4.1474178790495558E-2</v>
      </c>
      <c r="Q238" s="33" t="s">
        <v>0</v>
      </c>
      <c r="R238" s="22" t="s">
        <v>428</v>
      </c>
      <c r="S238" s="41"/>
      <c r="T238" s="22">
        <f t="shared" si="22"/>
        <v>6</v>
      </c>
    </row>
    <row r="239" spans="1:20">
      <c r="A239" s="21">
        <v>233</v>
      </c>
      <c r="B239" s="22" t="s">
        <v>441</v>
      </c>
      <c r="C239" s="22" t="s">
        <v>442</v>
      </c>
      <c r="D239" s="22"/>
      <c r="E239" s="27"/>
      <c r="F239" s="27">
        <v>1992</v>
      </c>
      <c r="G239" s="28">
        <v>4.1481481481481473E-2</v>
      </c>
      <c r="H239" s="28">
        <v>3.8831018518518508E-2</v>
      </c>
      <c r="I239" s="28">
        <v>4.8891017691798953E-2</v>
      </c>
      <c r="J239" s="28">
        <v>5.4155092592592595E-2</v>
      </c>
      <c r="K239" s="28">
        <v>5.0674998173582696E-2</v>
      </c>
      <c r="L239" s="28">
        <v>4.4513888888888888E-2</v>
      </c>
      <c r="M239" s="28">
        <f t="shared" si="21"/>
        <v>0.27854749734686313</v>
      </c>
      <c r="N239" s="34" t="s">
        <v>387</v>
      </c>
      <c r="O239" s="34">
        <v>34</v>
      </c>
      <c r="P239" s="32">
        <f t="shared" si="24"/>
        <v>4.1855371502158248E-2</v>
      </c>
      <c r="Q239" s="33" t="s">
        <v>0</v>
      </c>
      <c r="R239" s="22" t="s">
        <v>428</v>
      </c>
      <c r="S239" s="41"/>
      <c r="T239" s="22">
        <f t="shared" si="22"/>
        <v>6</v>
      </c>
    </row>
    <row r="240" spans="1:20">
      <c r="A240" s="21">
        <v>234</v>
      </c>
      <c r="B240" s="22" t="s">
        <v>293</v>
      </c>
      <c r="C240" s="22" t="s">
        <v>443</v>
      </c>
      <c r="D240" s="22" t="s">
        <v>56</v>
      </c>
      <c r="E240" s="27">
        <v>1941</v>
      </c>
      <c r="F240" s="27">
        <v>1992</v>
      </c>
      <c r="G240" s="28">
        <v>4.2094907407407407E-2</v>
      </c>
      <c r="H240" s="28">
        <v>3.9814814814814817E-2</v>
      </c>
      <c r="I240" s="28">
        <v>4.8611111111111112E-2</v>
      </c>
      <c r="J240" s="28">
        <v>5.2777777777777778E-2</v>
      </c>
      <c r="K240" s="28">
        <v>5.0536099137931029E-2</v>
      </c>
      <c r="L240" s="28">
        <v>4.4259259259259255E-2</v>
      </c>
      <c r="M240" s="28">
        <f t="shared" si="21"/>
        <v>0.2780939695083014</v>
      </c>
      <c r="N240" s="34" t="s">
        <v>387</v>
      </c>
      <c r="O240" s="34">
        <v>35</v>
      </c>
      <c r="P240" s="32">
        <f t="shared" si="24"/>
        <v>4.1787223066611784E-2</v>
      </c>
      <c r="Q240" s="33">
        <f t="shared" ref="Q240:Q245" si="27">F240-E240</f>
        <v>51</v>
      </c>
      <c r="R240" s="22" t="s">
        <v>405</v>
      </c>
      <c r="S240" s="41">
        <v>6</v>
      </c>
      <c r="T240" s="22">
        <f t="shared" si="22"/>
        <v>6</v>
      </c>
    </row>
    <row r="241" spans="1:20">
      <c r="A241" s="21">
        <v>235</v>
      </c>
      <c r="B241" s="22" t="s">
        <v>444</v>
      </c>
      <c r="C241" s="22" t="s">
        <v>445</v>
      </c>
      <c r="D241" s="22" t="s">
        <v>123</v>
      </c>
      <c r="E241" s="27">
        <v>1951</v>
      </c>
      <c r="F241" s="27">
        <v>1992</v>
      </c>
      <c r="G241" s="28">
        <v>4.1921296296296297E-2</v>
      </c>
      <c r="H241" s="28">
        <v>3.9976851851851854E-2</v>
      </c>
      <c r="I241" s="28">
        <v>4.805555555555556E-2</v>
      </c>
      <c r="J241" s="28">
        <v>5.2233796296296299E-2</v>
      </c>
      <c r="K241" s="28">
        <v>5.0269875986265339E-2</v>
      </c>
      <c r="L241" s="28">
        <v>4.5821759259259263E-2</v>
      </c>
      <c r="M241" s="28">
        <f t="shared" si="21"/>
        <v>0.27827913524552461</v>
      </c>
      <c r="N241" s="34" t="s">
        <v>387</v>
      </c>
      <c r="O241" s="34">
        <v>36</v>
      </c>
      <c r="P241" s="32">
        <f t="shared" si="24"/>
        <v>4.1815046618410914E-2</v>
      </c>
      <c r="Q241" s="33">
        <f t="shared" si="27"/>
        <v>41</v>
      </c>
      <c r="R241" s="22" t="s">
        <v>395</v>
      </c>
      <c r="S241" s="41">
        <v>16</v>
      </c>
      <c r="T241" s="22">
        <f t="shared" si="22"/>
        <v>6</v>
      </c>
    </row>
    <row r="242" spans="1:20">
      <c r="A242" s="21">
        <v>236</v>
      </c>
      <c r="B242" s="22" t="s">
        <v>211</v>
      </c>
      <c r="C242" s="22" t="s">
        <v>446</v>
      </c>
      <c r="D242" s="22" t="s">
        <v>212</v>
      </c>
      <c r="E242" s="27">
        <v>1950</v>
      </c>
      <c r="F242" s="27">
        <v>1992</v>
      </c>
      <c r="G242" s="28">
        <v>4.4016203703703703E-2</v>
      </c>
      <c r="H242" s="28">
        <v>4.1041666666666657E-2</v>
      </c>
      <c r="I242" s="28">
        <v>4.7812500000000001E-2</v>
      </c>
      <c r="J242" s="28">
        <v>5.302083333333333E-2</v>
      </c>
      <c r="K242" s="28">
        <v>5.2445960878141427E-2</v>
      </c>
      <c r="L242" s="28">
        <v>4.6423611111111117E-2</v>
      </c>
      <c r="M242" s="28">
        <f t="shared" si="21"/>
        <v>0.28476077569295621</v>
      </c>
      <c r="N242" s="34" t="s">
        <v>387</v>
      </c>
      <c r="O242" s="34">
        <v>37</v>
      </c>
      <c r="P242" s="32">
        <f t="shared" si="24"/>
        <v>4.2788997098866452E-2</v>
      </c>
      <c r="Q242" s="33">
        <f t="shared" si="27"/>
        <v>42</v>
      </c>
      <c r="R242" s="22" t="s">
        <v>395</v>
      </c>
      <c r="S242" s="41">
        <v>17</v>
      </c>
      <c r="T242" s="22">
        <f t="shared" si="22"/>
        <v>6</v>
      </c>
    </row>
    <row r="243" spans="1:20">
      <c r="A243" s="21">
        <v>237</v>
      </c>
      <c r="B243" s="22" t="s">
        <v>447</v>
      </c>
      <c r="C243" s="22" t="s">
        <v>448</v>
      </c>
      <c r="D243" s="22" t="s">
        <v>68</v>
      </c>
      <c r="E243" s="27">
        <v>1946</v>
      </c>
      <c r="F243" s="27">
        <v>1992</v>
      </c>
      <c r="G243" s="28">
        <v>4.5486111111111109E-2</v>
      </c>
      <c r="H243" s="28">
        <v>4.2083333333333334E-2</v>
      </c>
      <c r="I243" s="28">
        <v>5.0729166666666665E-2</v>
      </c>
      <c r="J243" s="28">
        <v>5.6087962962962958E-2</v>
      </c>
      <c r="K243" s="28">
        <v>5.4205348663062536E-2</v>
      </c>
      <c r="L243" s="28">
        <v>4.6585648148148147E-2</v>
      </c>
      <c r="M243" s="28">
        <f t="shared" si="21"/>
        <v>0.29517757088528473</v>
      </c>
      <c r="N243" s="34" t="s">
        <v>387</v>
      </c>
      <c r="O243" s="34">
        <v>38</v>
      </c>
      <c r="P243" s="32">
        <f t="shared" si="24"/>
        <v>4.4354255580057809E-2</v>
      </c>
      <c r="Q243" s="33">
        <f t="shared" si="27"/>
        <v>46</v>
      </c>
      <c r="R243" s="22" t="s">
        <v>395</v>
      </c>
      <c r="S243" s="41">
        <v>18</v>
      </c>
      <c r="T243" s="22">
        <f t="shared" si="22"/>
        <v>6</v>
      </c>
    </row>
    <row r="244" spans="1:20">
      <c r="A244" s="21">
        <v>238</v>
      </c>
      <c r="B244" s="22" t="s">
        <v>449</v>
      </c>
      <c r="C244" s="22" t="s">
        <v>450</v>
      </c>
      <c r="D244" s="22" t="s">
        <v>58</v>
      </c>
      <c r="E244" s="27">
        <v>1928</v>
      </c>
      <c r="F244" s="27">
        <v>1992</v>
      </c>
      <c r="G244" s="28">
        <v>4.6708461934156377E-2</v>
      </c>
      <c r="H244" s="28">
        <v>4.3310185185185181E-2</v>
      </c>
      <c r="I244" s="28">
        <v>5.262962962962963E-2</v>
      </c>
      <c r="J244" s="28">
        <v>5.8784722222222224E-2</v>
      </c>
      <c r="K244" s="28">
        <v>5.7793573750730555E-2</v>
      </c>
      <c r="L244" s="28">
        <v>4.8738425925925921E-2</v>
      </c>
      <c r="M244" s="28">
        <f t="shared" si="21"/>
        <v>0.30796499864784987</v>
      </c>
      <c r="N244" s="34" t="s">
        <v>387</v>
      </c>
      <c r="O244" s="34">
        <v>39</v>
      </c>
      <c r="P244" s="32">
        <f t="shared" si="24"/>
        <v>4.6275732328752803E-2</v>
      </c>
      <c r="Q244" s="33">
        <f t="shared" si="27"/>
        <v>64</v>
      </c>
      <c r="R244" s="22" t="s">
        <v>451</v>
      </c>
      <c r="S244" s="41">
        <v>1</v>
      </c>
      <c r="T244" s="22">
        <f t="shared" si="22"/>
        <v>6</v>
      </c>
    </row>
    <row r="245" spans="1:20">
      <c r="A245" s="21">
        <v>239</v>
      </c>
      <c r="B245" s="22" t="s">
        <v>119</v>
      </c>
      <c r="C245" s="22" t="s">
        <v>446</v>
      </c>
      <c r="D245" s="22" t="s">
        <v>314</v>
      </c>
      <c r="E245" s="27">
        <v>1952</v>
      </c>
      <c r="F245" s="27">
        <v>1992</v>
      </c>
      <c r="G245" s="28">
        <v>4.8935185185185193E-2</v>
      </c>
      <c r="H245" s="28">
        <v>4.4652777777777784E-2</v>
      </c>
      <c r="I245" s="28">
        <v>5.2627314814814814E-2</v>
      </c>
      <c r="J245" s="28">
        <v>5.9837962962962961E-2</v>
      </c>
      <c r="K245" s="28">
        <v>5.8001922304208059E-2</v>
      </c>
      <c r="L245" s="28">
        <v>4.9687500000000002E-2</v>
      </c>
      <c r="M245" s="28">
        <f t="shared" si="21"/>
        <v>0.3137426630449488</v>
      </c>
      <c r="N245" s="34" t="s">
        <v>387</v>
      </c>
      <c r="O245" s="34">
        <v>40</v>
      </c>
      <c r="P245" s="32">
        <f t="shared" si="24"/>
        <v>4.7143901283989299E-2</v>
      </c>
      <c r="Q245" s="33">
        <f t="shared" si="27"/>
        <v>40</v>
      </c>
      <c r="R245" s="22" t="s">
        <v>395</v>
      </c>
      <c r="S245" s="41">
        <v>19</v>
      </c>
      <c r="T245" s="22">
        <f t="shared" si="22"/>
        <v>6</v>
      </c>
    </row>
    <row r="246" spans="1:20">
      <c r="A246" s="21">
        <v>240</v>
      </c>
      <c r="B246" s="22" t="s">
        <v>452</v>
      </c>
      <c r="C246" s="22" t="s">
        <v>453</v>
      </c>
      <c r="D246" s="22"/>
      <c r="E246" s="27"/>
      <c r="F246" s="27">
        <v>1992</v>
      </c>
      <c r="G246" s="28">
        <v>4.8935185185185193E-2</v>
      </c>
      <c r="H246" s="28">
        <v>4.4652777777777784E-2</v>
      </c>
      <c r="I246" s="28">
        <v>5.2627314814814814E-2</v>
      </c>
      <c r="J246" s="28">
        <v>5.9837962962962961E-2</v>
      </c>
      <c r="K246" s="28">
        <v>5.8001922304208059E-2</v>
      </c>
      <c r="L246" s="28">
        <v>4.9687500000000002E-2</v>
      </c>
      <c r="M246" s="28">
        <f t="shared" si="21"/>
        <v>0.3137426630449488</v>
      </c>
      <c r="N246" s="34" t="s">
        <v>387</v>
      </c>
      <c r="O246" s="34">
        <v>41</v>
      </c>
      <c r="P246" s="32">
        <f t="shared" si="24"/>
        <v>4.7143901283989299E-2</v>
      </c>
      <c r="Q246" s="33" t="s">
        <v>0</v>
      </c>
      <c r="R246" s="22" t="s">
        <v>428</v>
      </c>
      <c r="S246" s="41"/>
      <c r="T246" s="22">
        <f t="shared" si="22"/>
        <v>6</v>
      </c>
    </row>
    <row r="247" spans="1:20">
      <c r="A247" s="21">
        <v>241</v>
      </c>
      <c r="B247" s="22" t="s">
        <v>96</v>
      </c>
      <c r="C247" s="22" t="s">
        <v>454</v>
      </c>
      <c r="D247" s="22" t="s">
        <v>68</v>
      </c>
      <c r="E247" s="27">
        <v>1949</v>
      </c>
      <c r="F247" s="27">
        <v>1992</v>
      </c>
      <c r="G247" s="28">
        <v>4.5567129629629631E-2</v>
      </c>
      <c r="H247" s="28">
        <v>4.2048611111111113E-2</v>
      </c>
      <c r="I247" s="28">
        <v>5.1562499999999997E-2</v>
      </c>
      <c r="J247" s="28">
        <v>5.62037037037037E-2</v>
      </c>
      <c r="K247" s="28">
        <v>5.6311984037112781E-2</v>
      </c>
      <c r="L247" s="28">
        <v>4.8854166666666664E-2</v>
      </c>
      <c r="M247" s="28">
        <f t="shared" si="21"/>
        <v>0.30054809514822389</v>
      </c>
      <c r="N247" s="34" t="s">
        <v>387</v>
      </c>
      <c r="O247" s="34">
        <v>42</v>
      </c>
      <c r="P247" s="32">
        <f t="shared" si="24"/>
        <v>4.516124645352726E-2</v>
      </c>
      <c r="Q247" s="33">
        <f t="shared" ref="Q247:Q252" si="28">F247-E247</f>
        <v>43</v>
      </c>
      <c r="R247" s="22" t="s">
        <v>395</v>
      </c>
      <c r="S247" s="41">
        <v>20</v>
      </c>
      <c r="T247" s="22">
        <f t="shared" si="22"/>
        <v>6</v>
      </c>
    </row>
    <row r="248" spans="1:20">
      <c r="A248" s="21">
        <v>242</v>
      </c>
      <c r="B248" s="22" t="s">
        <v>449</v>
      </c>
      <c r="C248" s="22" t="s">
        <v>455</v>
      </c>
      <c r="D248" s="22" t="s">
        <v>27</v>
      </c>
      <c r="E248" s="27">
        <v>1965</v>
      </c>
      <c r="F248" s="40">
        <v>1992</v>
      </c>
      <c r="G248" s="28" t="s">
        <v>0</v>
      </c>
      <c r="H248" s="28" t="s">
        <v>0</v>
      </c>
      <c r="I248" s="28" t="s">
        <v>0</v>
      </c>
      <c r="J248" s="28"/>
      <c r="K248" s="28">
        <v>5.2315135105766443E-2</v>
      </c>
      <c r="L248" s="42"/>
      <c r="M248" s="28">
        <f t="shared" si="21"/>
        <v>5.2315135105766443E-2</v>
      </c>
      <c r="N248" s="34" t="s">
        <v>387</v>
      </c>
      <c r="O248" s="34"/>
      <c r="P248" s="32"/>
      <c r="Q248" s="33">
        <f t="shared" si="28"/>
        <v>27</v>
      </c>
      <c r="R248" s="22" t="s">
        <v>388</v>
      </c>
      <c r="S248" s="41"/>
      <c r="T248" s="22">
        <f t="shared" si="22"/>
        <v>1</v>
      </c>
    </row>
    <row r="249" spans="1:20">
      <c r="A249" s="21">
        <v>243</v>
      </c>
      <c r="B249" s="22" t="s">
        <v>456</v>
      </c>
      <c r="C249" s="22" t="s">
        <v>457</v>
      </c>
      <c r="D249" s="22" t="s">
        <v>133</v>
      </c>
      <c r="E249" s="22">
        <v>1948</v>
      </c>
      <c r="F249" s="41">
        <v>1992</v>
      </c>
      <c r="G249" s="28">
        <v>3.9329989711934153E-2</v>
      </c>
      <c r="H249" s="28">
        <v>3.6574074074074078E-2</v>
      </c>
      <c r="I249" s="28">
        <v>4.6785195707070716E-2</v>
      </c>
      <c r="J249" s="28" t="s">
        <v>0</v>
      </c>
      <c r="K249" s="28" t="s">
        <v>0</v>
      </c>
      <c r="L249" s="28" t="s">
        <v>0</v>
      </c>
      <c r="M249" s="28">
        <f t="shared" si="21"/>
        <v>0.12268925949307893</v>
      </c>
      <c r="N249" s="39" t="s">
        <v>387</v>
      </c>
      <c r="O249" s="34"/>
      <c r="P249" s="32"/>
      <c r="Q249" s="33">
        <f t="shared" si="28"/>
        <v>44</v>
      </c>
      <c r="R249" s="22" t="s">
        <v>395</v>
      </c>
      <c r="S249" s="41"/>
      <c r="T249" s="22">
        <f t="shared" si="22"/>
        <v>3</v>
      </c>
    </row>
    <row r="250" spans="1:20">
      <c r="A250" s="21">
        <v>244</v>
      </c>
      <c r="B250" s="22" t="s">
        <v>458</v>
      </c>
      <c r="C250" s="22" t="s">
        <v>459</v>
      </c>
      <c r="D250" s="22" t="s">
        <v>35</v>
      </c>
      <c r="E250" s="27">
        <v>1947</v>
      </c>
      <c r="F250" s="40">
        <v>1992</v>
      </c>
      <c r="G250" s="28">
        <v>4.0335648148148141E-2</v>
      </c>
      <c r="H250" s="28">
        <v>3.5300925925925923E-2</v>
      </c>
      <c r="I250" s="28">
        <v>4.1331018518518517E-2</v>
      </c>
      <c r="J250" s="28">
        <v>5.0289351851851849E-2</v>
      </c>
      <c r="K250" s="28" t="s">
        <v>0</v>
      </c>
      <c r="L250" s="42"/>
      <c r="M250" s="28">
        <f t="shared" si="21"/>
        <v>0.16725694444444444</v>
      </c>
      <c r="N250" s="34" t="s">
        <v>387</v>
      </c>
      <c r="O250" s="34"/>
      <c r="P250" s="32"/>
      <c r="Q250" s="33">
        <f t="shared" si="28"/>
        <v>45</v>
      </c>
      <c r="R250" s="22" t="s">
        <v>395</v>
      </c>
      <c r="S250" s="41"/>
      <c r="T250" s="22">
        <f t="shared" si="22"/>
        <v>4</v>
      </c>
    </row>
    <row r="251" spans="1:20">
      <c r="A251" s="21">
        <v>245</v>
      </c>
      <c r="B251" s="22" t="s">
        <v>293</v>
      </c>
      <c r="C251" s="22" t="s">
        <v>460</v>
      </c>
      <c r="D251" s="22" t="s">
        <v>56</v>
      </c>
      <c r="E251" s="27">
        <v>1971</v>
      </c>
      <c r="F251" s="40">
        <v>1992</v>
      </c>
      <c r="G251" s="28" t="s">
        <v>0</v>
      </c>
      <c r="H251" s="28">
        <v>3.5532407407407408E-2</v>
      </c>
      <c r="I251" s="43"/>
      <c r="J251" s="28"/>
      <c r="K251" s="28" t="s">
        <v>0</v>
      </c>
      <c r="L251" s="42"/>
      <c r="M251" s="28">
        <f t="shared" si="21"/>
        <v>3.5532407407407408E-2</v>
      </c>
      <c r="N251" s="34" t="s">
        <v>387</v>
      </c>
      <c r="O251" s="34"/>
      <c r="P251" s="32"/>
      <c r="Q251" s="33">
        <f t="shared" si="28"/>
        <v>21</v>
      </c>
      <c r="R251" s="22" t="s">
        <v>388</v>
      </c>
      <c r="S251" s="41"/>
      <c r="T251" s="22">
        <f t="shared" si="22"/>
        <v>1</v>
      </c>
    </row>
    <row r="252" spans="1:20">
      <c r="A252" s="45">
        <v>246</v>
      </c>
      <c r="B252" s="46" t="s">
        <v>38</v>
      </c>
      <c r="C252" s="46" t="s">
        <v>461</v>
      </c>
      <c r="D252" s="46" t="s">
        <v>27</v>
      </c>
      <c r="E252" s="47">
        <v>1981</v>
      </c>
      <c r="F252" s="47">
        <v>1992</v>
      </c>
      <c r="G252" s="48">
        <v>4.3784722222222218E-2</v>
      </c>
      <c r="H252" s="48">
        <v>4.284722222222221E-2</v>
      </c>
      <c r="I252" s="48">
        <v>5.2569444444444446E-2</v>
      </c>
      <c r="J252" s="48">
        <v>5.9421296296296298E-2</v>
      </c>
      <c r="K252" s="48">
        <v>5.4448421975452931E-2</v>
      </c>
      <c r="L252" s="48">
        <v>4.7372685185185191E-2</v>
      </c>
      <c r="M252" s="48">
        <f t="shared" si="21"/>
        <v>0.3004437923458233</v>
      </c>
      <c r="N252" s="49" t="s">
        <v>462</v>
      </c>
      <c r="O252" s="49">
        <v>1</v>
      </c>
      <c r="P252" s="50">
        <f>M252/66.55*10</f>
        <v>4.5145573605683442E-2</v>
      </c>
      <c r="Q252" s="49">
        <f t="shared" si="28"/>
        <v>11</v>
      </c>
      <c r="R252" s="46" t="s">
        <v>463</v>
      </c>
      <c r="S252" s="51">
        <v>1</v>
      </c>
      <c r="T252" s="46">
        <f t="shared" si="22"/>
        <v>6</v>
      </c>
    </row>
    <row r="253" spans="1:20">
      <c r="A253" s="4"/>
      <c r="B253" s="4"/>
      <c r="C253" s="4"/>
      <c r="D253" s="4"/>
      <c r="E253" s="4"/>
      <c r="F253" s="4"/>
      <c r="G253" s="52">
        <f t="shared" ref="G253:L253" si="29">COUNT(G7:G252)</f>
        <v>229</v>
      </c>
      <c r="H253" s="52">
        <f t="shared" si="29"/>
        <v>229</v>
      </c>
      <c r="I253" s="52">
        <f t="shared" si="29"/>
        <v>226</v>
      </c>
      <c r="J253" s="52">
        <f t="shared" si="29"/>
        <v>227</v>
      </c>
      <c r="K253" s="52">
        <f t="shared" si="29"/>
        <v>225</v>
      </c>
      <c r="L253" s="52">
        <f t="shared" si="29"/>
        <v>230</v>
      </c>
      <c r="M253" s="52" t="s">
        <v>0</v>
      </c>
      <c r="N253" s="52" t="s">
        <v>0</v>
      </c>
      <c r="O253" s="52">
        <f>COUNT(O7:O252)</f>
        <v>220</v>
      </c>
      <c r="P253" s="52" t="s">
        <v>0</v>
      </c>
      <c r="Q253" s="4"/>
      <c r="R253" s="4"/>
      <c r="S253" s="52"/>
      <c r="T253" s="4"/>
    </row>
    <row r="254" spans="1:20">
      <c r="A254" s="4"/>
      <c r="B254" s="4"/>
      <c r="C254" s="4"/>
      <c r="D254" s="4"/>
      <c r="E254" s="4"/>
      <c r="F254" s="4"/>
      <c r="G254" s="5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52"/>
      <c r="T254" s="4"/>
    </row>
    <row r="255" spans="1:20">
      <c r="A255" s="4"/>
      <c r="B255" s="4"/>
      <c r="C255" s="4"/>
      <c r="D255" s="4"/>
      <c r="E255" s="4"/>
      <c r="F255" s="4"/>
      <c r="G255" s="5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52"/>
      <c r="T255" s="4"/>
    </row>
    <row r="256" spans="1:20">
      <c r="A256" s="4"/>
      <c r="B256" s="4"/>
      <c r="C256" s="4"/>
      <c r="D256" s="4"/>
      <c r="E256" s="4"/>
      <c r="F256" s="4"/>
      <c r="G256" s="5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52"/>
      <c r="T256" s="4"/>
    </row>
    <row r="257" spans="1:20">
      <c r="A257" s="4"/>
      <c r="B257" s="4"/>
      <c r="C257" s="4"/>
      <c r="D257" s="4"/>
      <c r="E257" s="4"/>
      <c r="F257" s="4"/>
      <c r="G257" s="5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52"/>
      <c r="T257" s="4"/>
    </row>
    <row r="258" spans="1:20">
      <c r="A258" s="4"/>
      <c r="B258" s="4"/>
      <c r="C258" s="4"/>
      <c r="D258" s="4"/>
      <c r="E258" s="4"/>
      <c r="F258" s="4"/>
      <c r="G258" s="5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52"/>
      <c r="T258" s="4"/>
    </row>
    <row r="259" spans="1:20">
      <c r="A259" s="4"/>
      <c r="B259" s="4"/>
      <c r="C259" s="4"/>
      <c r="D259" s="4"/>
      <c r="E259" s="4"/>
      <c r="F259" s="4"/>
      <c r="G259" s="5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52"/>
      <c r="T259" s="4"/>
    </row>
    <row r="260" spans="1:20">
      <c r="A260" s="4"/>
      <c r="B260" s="4"/>
      <c r="C260" s="4"/>
      <c r="D260" s="4"/>
      <c r="E260" s="4"/>
      <c r="F260" s="4"/>
      <c r="G260" s="5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52"/>
      <c r="T260" s="4"/>
    </row>
    <row r="261" spans="1:20">
      <c r="A261" s="4"/>
      <c r="B261" s="4"/>
      <c r="C261" s="4"/>
      <c r="D261" s="4"/>
      <c r="E261" s="4"/>
      <c r="F261" s="4"/>
      <c r="G261" s="5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52"/>
      <c r="T261" s="4"/>
    </row>
    <row r="262" spans="1:20">
      <c r="A262" s="4"/>
      <c r="B262" s="4"/>
      <c r="C262" s="4"/>
      <c r="D262" s="4"/>
      <c r="E262" s="4"/>
      <c r="F262" s="4"/>
      <c r="G262" s="5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52"/>
      <c r="T262" s="4"/>
    </row>
    <row r="263" spans="1:20">
      <c r="A263" s="4"/>
      <c r="B263" s="4"/>
      <c r="C263" s="4"/>
      <c r="D263" s="4"/>
      <c r="E263" s="4"/>
      <c r="F263" s="4"/>
      <c r="G263" s="5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52"/>
      <c r="T263" s="4"/>
    </row>
    <row r="264" spans="1:20">
      <c r="A264" s="4"/>
      <c r="B264" s="4"/>
      <c r="C264" s="4"/>
      <c r="D264" s="4"/>
      <c r="E264" s="4"/>
      <c r="F264" s="4"/>
      <c r="G264" s="5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52"/>
      <c r="T264" s="4"/>
    </row>
    <row r="265" spans="1:20">
      <c r="A265" s="4"/>
      <c r="B265" s="4"/>
      <c r="C265" s="4"/>
      <c r="D265" s="4"/>
      <c r="E265" s="4"/>
      <c r="F265" s="4"/>
      <c r="G265" s="5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52"/>
      <c r="T265" s="4"/>
    </row>
    <row r="266" spans="1:20">
      <c r="A266" s="4"/>
      <c r="B266" s="4"/>
      <c r="C266" s="4"/>
      <c r="D266" s="4"/>
      <c r="E266" s="4"/>
      <c r="F266" s="4"/>
      <c r="G266" s="5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52"/>
      <c r="T266" s="4"/>
    </row>
    <row r="267" spans="1:20">
      <c r="A267" s="4"/>
      <c r="B267" s="4"/>
      <c r="C267" s="4"/>
      <c r="D267" s="4"/>
      <c r="E267" s="4"/>
      <c r="F267" s="4"/>
      <c r="G267" s="5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52"/>
      <c r="T267" s="4"/>
    </row>
    <row r="268" spans="1:20">
      <c r="A268" s="4"/>
      <c r="B268" s="4"/>
      <c r="C268" s="4"/>
      <c r="D268" s="4"/>
      <c r="E268" s="4"/>
      <c r="F268" s="4"/>
      <c r="G268" s="5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52"/>
      <c r="T268" s="4"/>
    </row>
    <row r="269" spans="1:20">
      <c r="A269" s="4"/>
      <c r="B269" s="4"/>
      <c r="C269" s="4"/>
      <c r="D269" s="4"/>
      <c r="E269" s="4"/>
      <c r="F269" s="4"/>
      <c r="G269" s="5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52"/>
      <c r="T269" s="4"/>
    </row>
    <row r="270" spans="1:20">
      <c r="A270" s="4"/>
      <c r="B270" s="4"/>
      <c r="C270" s="4"/>
      <c r="D270" s="4"/>
      <c r="E270" s="4"/>
      <c r="F270" s="4"/>
      <c r="G270" s="5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52"/>
      <c r="T270" s="4"/>
    </row>
    <row r="271" spans="1:20">
      <c r="A271" s="4"/>
      <c r="B271" s="4"/>
      <c r="C271" s="4"/>
      <c r="D271" s="4"/>
      <c r="E271" s="4"/>
      <c r="F271" s="4"/>
      <c r="G271" s="5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52"/>
      <c r="T271" s="4"/>
    </row>
    <row r="272" spans="1:20">
      <c r="A272" s="4"/>
      <c r="B272" s="4"/>
      <c r="C272" s="4"/>
      <c r="D272" s="4"/>
      <c r="E272" s="4"/>
      <c r="F272" s="4"/>
      <c r="G272" s="5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52"/>
      <c r="T272" s="4"/>
    </row>
    <row r="273" spans="1:20">
      <c r="A273" s="4"/>
      <c r="B273" s="4"/>
      <c r="C273" s="4"/>
      <c r="D273" s="4"/>
      <c r="E273" s="4"/>
      <c r="F273" s="4"/>
      <c r="G273" s="5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52"/>
      <c r="T273" s="4"/>
    </row>
    <row r="274" spans="1:20">
      <c r="A274" s="4"/>
      <c r="B274" s="4"/>
      <c r="C274" s="4"/>
      <c r="D274" s="4"/>
      <c r="E274" s="4"/>
      <c r="F274" s="4"/>
      <c r="G274" s="5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52"/>
      <c r="T274" s="4"/>
    </row>
    <row r="275" spans="1:20">
      <c r="A275" s="4"/>
      <c r="B275" s="4"/>
      <c r="C275" s="4"/>
      <c r="D275" s="4"/>
      <c r="E275" s="4"/>
      <c r="F275" s="4"/>
      <c r="G275" s="5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52"/>
      <c r="T275" s="4"/>
    </row>
    <row r="276" spans="1:20">
      <c r="A276" s="4"/>
      <c r="B276" s="4"/>
      <c r="C276" s="4"/>
      <c r="D276" s="4"/>
      <c r="E276" s="4"/>
      <c r="F276" s="4"/>
      <c r="G276" s="5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52"/>
      <c r="T276" s="4"/>
    </row>
    <row r="277" spans="1:20">
      <c r="A277" s="4"/>
      <c r="B277" s="4"/>
      <c r="C277" s="4"/>
      <c r="D277" s="4"/>
      <c r="E277" s="4"/>
      <c r="F277" s="4"/>
      <c r="G277" s="5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52"/>
      <c r="T277" s="4"/>
    </row>
    <row r="278" spans="1:20">
      <c r="A278" s="4"/>
      <c r="B278" s="4"/>
      <c r="C278" s="4"/>
      <c r="D278" s="4"/>
      <c r="E278" s="4"/>
      <c r="F278" s="4"/>
      <c r="G278" s="5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52"/>
      <c r="T278" s="4"/>
    </row>
    <row r="279" spans="1:20">
      <c r="A279" s="4"/>
      <c r="B279" s="4"/>
      <c r="C279" s="4"/>
      <c r="D279" s="4"/>
      <c r="E279" s="4"/>
      <c r="F279" s="4"/>
      <c r="G279" s="5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52"/>
      <c r="T279" s="4"/>
    </row>
    <row r="280" spans="1:20">
      <c r="A280" s="4"/>
      <c r="B280" s="4"/>
      <c r="C280" s="4"/>
      <c r="D280" s="4"/>
      <c r="E280" s="4"/>
      <c r="F280" s="4"/>
      <c r="G280" s="5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52"/>
      <c r="T280" s="4"/>
    </row>
    <row r="281" spans="1:20">
      <c r="A281" s="4"/>
      <c r="B281" s="4"/>
      <c r="C281" s="4"/>
      <c r="D281" s="4"/>
      <c r="E281" s="4"/>
      <c r="F281" s="4"/>
      <c r="G281" s="5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52"/>
      <c r="T281" s="4"/>
    </row>
    <row r="282" spans="1:20">
      <c r="A282" s="4"/>
      <c r="B282" s="4"/>
      <c r="C282" s="4"/>
      <c r="D282" s="4"/>
      <c r="E282" s="4"/>
      <c r="F282" s="4"/>
      <c r="G282" s="5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52"/>
      <c r="T282" s="4"/>
    </row>
    <row r="283" spans="1:20">
      <c r="A283" s="4"/>
      <c r="B283" s="4"/>
      <c r="C283" s="4"/>
      <c r="D283" s="4"/>
      <c r="E283" s="4"/>
      <c r="F283" s="4"/>
      <c r="G283" s="5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52"/>
      <c r="T283" s="4"/>
    </row>
    <row r="284" spans="1:20">
      <c r="A284" s="4"/>
      <c r="B284" s="4"/>
      <c r="C284" s="4"/>
      <c r="D284" s="4"/>
      <c r="E284" s="4"/>
      <c r="F284" s="4"/>
      <c r="G284" s="5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52"/>
      <c r="T284" s="4"/>
    </row>
    <row r="285" spans="1:20">
      <c r="A285" s="4"/>
      <c r="B285" s="4"/>
      <c r="C285" s="4"/>
      <c r="D285" s="4"/>
      <c r="E285" s="4"/>
      <c r="F285" s="4"/>
      <c r="G285" s="5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52"/>
      <c r="T285" s="4"/>
    </row>
    <row r="286" spans="1:20">
      <c r="A286" s="4"/>
      <c r="B286" s="4"/>
      <c r="C286" s="4"/>
      <c r="D286" s="4"/>
      <c r="E286" s="4"/>
      <c r="F286" s="4"/>
      <c r="G286" s="5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52"/>
      <c r="T286" s="4"/>
    </row>
    <row r="287" spans="1:20">
      <c r="A287" s="4"/>
      <c r="B287" s="4"/>
      <c r="C287" s="4"/>
      <c r="D287" s="4"/>
      <c r="E287" s="4"/>
      <c r="F287" s="4"/>
      <c r="G287" s="5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52"/>
      <c r="T287" s="4"/>
    </row>
    <row r="288" spans="1:20">
      <c r="A288" s="4"/>
      <c r="B288" s="4"/>
      <c r="C288" s="4"/>
      <c r="D288" s="4"/>
      <c r="E288" s="4"/>
      <c r="F288" s="4"/>
      <c r="G288" s="5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52"/>
      <c r="T288" s="4"/>
    </row>
    <row r="289" spans="1:20">
      <c r="A289" s="4"/>
      <c r="B289" s="4"/>
      <c r="C289" s="4"/>
      <c r="D289" s="4"/>
      <c r="E289" s="4"/>
      <c r="F289" s="4"/>
      <c r="G289" s="5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52"/>
      <c r="T289" s="4"/>
    </row>
    <row r="290" spans="1:20">
      <c r="A290" s="4"/>
      <c r="B290" s="4"/>
      <c r="C290" s="4"/>
      <c r="D290" s="4"/>
      <c r="E290" s="4"/>
      <c r="F290" s="4"/>
      <c r="G290" s="5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52"/>
      <c r="T290" s="4"/>
    </row>
    <row r="291" spans="1:20">
      <c r="A291" s="4"/>
      <c r="B291" s="4"/>
      <c r="C291" s="4"/>
      <c r="D291" s="4"/>
      <c r="E291" s="4"/>
      <c r="F291" s="4"/>
      <c r="G291" s="5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52"/>
      <c r="T291" s="4"/>
    </row>
    <row r="292" spans="1:20">
      <c r="A292" s="4"/>
      <c r="B292" s="4"/>
      <c r="C292" s="4"/>
      <c r="D292" s="4"/>
      <c r="E292" s="4"/>
      <c r="F292" s="4"/>
      <c r="G292" s="5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52"/>
      <c r="T292" s="4"/>
    </row>
    <row r="293" spans="1:20">
      <c r="A293" s="4"/>
      <c r="B293" s="4"/>
      <c r="C293" s="4"/>
      <c r="D293" s="4"/>
      <c r="E293" s="4"/>
      <c r="F293" s="4"/>
      <c r="G293" s="5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52"/>
      <c r="T293" s="4"/>
    </row>
    <row r="294" spans="1:20">
      <c r="A294" s="4"/>
      <c r="B294" s="4"/>
      <c r="C294" s="4"/>
      <c r="D294" s="4"/>
      <c r="E294" s="4"/>
      <c r="F294" s="4"/>
      <c r="G294" s="5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52"/>
      <c r="T294" s="4"/>
    </row>
    <row r="295" spans="1:20">
      <c r="A295" s="4"/>
      <c r="B295" s="4"/>
      <c r="C295" s="4"/>
      <c r="D295" s="4"/>
      <c r="E295" s="4"/>
      <c r="F295" s="4"/>
      <c r="G295" s="5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52"/>
      <c r="T295" s="4"/>
    </row>
    <row r="296" spans="1:20">
      <c r="A296" s="4"/>
      <c r="B296" s="4"/>
      <c r="C296" s="4"/>
      <c r="D296" s="4"/>
      <c r="E296" s="4"/>
      <c r="F296" s="4"/>
      <c r="G296" s="5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52"/>
      <c r="T296" s="4"/>
    </row>
    <row r="297" spans="1:20">
      <c r="A297" s="4"/>
      <c r="B297" s="4"/>
      <c r="C297" s="4"/>
      <c r="D297" s="4"/>
      <c r="E297" s="4"/>
      <c r="F297" s="4"/>
      <c r="G297" s="5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52"/>
      <c r="T297" s="4"/>
    </row>
    <row r="298" spans="1:20">
      <c r="A298" s="4"/>
      <c r="B298" s="4"/>
      <c r="C298" s="4"/>
      <c r="D298" s="4"/>
      <c r="E298" s="4"/>
      <c r="F298" s="4"/>
      <c r="G298" s="5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52"/>
      <c r="T298" s="4"/>
    </row>
    <row r="299" spans="1:20">
      <c r="A299" s="4"/>
      <c r="B299" s="4"/>
      <c r="C299" s="4"/>
      <c r="D299" s="4"/>
      <c r="E299" s="4"/>
      <c r="F299" s="4"/>
      <c r="G299" s="5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52"/>
      <c r="T299" s="4"/>
    </row>
    <row r="300" spans="1:20">
      <c r="A300" s="4"/>
      <c r="B300" s="4"/>
      <c r="C300" s="4"/>
      <c r="D300" s="4"/>
      <c r="E300" s="4"/>
      <c r="F300" s="4"/>
      <c r="G300" s="5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52"/>
      <c r="T300" s="4"/>
    </row>
    <row r="301" spans="1:20">
      <c r="A301" s="4"/>
      <c r="B301" s="4"/>
      <c r="C301" s="4"/>
      <c r="D301" s="4"/>
      <c r="E301" s="4"/>
      <c r="F301" s="4"/>
      <c r="G301" s="5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52"/>
      <c r="T301" s="4"/>
    </row>
    <row r="302" spans="1:20">
      <c r="A302" s="4"/>
      <c r="B302" s="4"/>
      <c r="C302" s="4"/>
      <c r="D302" s="4"/>
      <c r="E302" s="4"/>
      <c r="F302" s="4"/>
      <c r="G302" s="5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52"/>
      <c r="T302" s="4"/>
    </row>
    <row r="303" spans="1:20">
      <c r="A303" s="4"/>
      <c r="B303" s="4"/>
      <c r="C303" s="4"/>
      <c r="D303" s="4"/>
      <c r="E303" s="4"/>
      <c r="F303" s="4"/>
      <c r="G303" s="5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52"/>
      <c r="T303" s="4"/>
    </row>
    <row r="304" spans="1:20">
      <c r="A304" s="4"/>
      <c r="B304" s="4"/>
      <c r="C304" s="4"/>
      <c r="D304" s="4"/>
      <c r="E304" s="4"/>
      <c r="F304" s="4"/>
      <c r="G304" s="5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52"/>
      <c r="T304" s="4"/>
    </row>
    <row r="305" spans="1:20">
      <c r="A305" s="4"/>
      <c r="B305" s="4"/>
      <c r="C305" s="4"/>
      <c r="D305" s="4"/>
      <c r="E305" s="4"/>
      <c r="F305" s="4"/>
      <c r="G305" s="5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52"/>
      <c r="T305" s="4"/>
    </row>
    <row r="306" spans="1:20">
      <c r="A306" s="4"/>
      <c r="B306" s="4"/>
      <c r="C306" s="4"/>
      <c r="D306" s="4"/>
      <c r="E306" s="4"/>
      <c r="F306" s="4"/>
      <c r="G306" s="5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52"/>
      <c r="T306" s="4"/>
    </row>
    <row r="307" spans="1:20">
      <c r="A307" s="4"/>
      <c r="B307" s="4"/>
      <c r="C307" s="4"/>
      <c r="D307" s="4"/>
      <c r="E307" s="4"/>
      <c r="F307" s="4"/>
      <c r="G307" s="5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52"/>
      <c r="T307" s="4"/>
    </row>
    <row r="308" spans="1:20">
      <c r="A308" s="4"/>
      <c r="B308" s="4"/>
      <c r="C308" s="4"/>
      <c r="D308" s="4"/>
      <c r="E308" s="4"/>
      <c r="F308" s="4"/>
      <c r="G308" s="5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52"/>
      <c r="T308" s="4"/>
    </row>
    <row r="309" spans="1:20">
      <c r="A309" s="4"/>
      <c r="B309" s="4"/>
      <c r="C309" s="4"/>
      <c r="D309" s="4"/>
      <c r="E309" s="4"/>
      <c r="F309" s="4"/>
      <c r="G309" s="5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52"/>
      <c r="T309" s="4"/>
    </row>
    <row r="310" spans="1:20">
      <c r="A310" s="4"/>
      <c r="B310" s="4"/>
      <c r="C310" s="4"/>
      <c r="D310" s="4"/>
      <c r="E310" s="4"/>
      <c r="F310" s="4"/>
      <c r="G310" s="5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52"/>
      <c r="T310" s="4"/>
    </row>
    <row r="311" spans="1:20">
      <c r="A311" s="4"/>
      <c r="B311" s="4"/>
      <c r="C311" s="4"/>
      <c r="D311" s="4"/>
      <c r="E311" s="4"/>
      <c r="F311" s="4"/>
      <c r="G311" s="5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52"/>
      <c r="T311" s="4"/>
    </row>
    <row r="312" spans="1:20">
      <c r="A312" s="4"/>
      <c r="B312" s="4"/>
      <c r="C312" s="4"/>
      <c r="D312" s="4"/>
      <c r="E312" s="4"/>
      <c r="F312" s="4"/>
      <c r="G312" s="5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52"/>
      <c r="T312" s="4"/>
    </row>
    <row r="313" spans="1:20">
      <c r="A313" s="4"/>
      <c r="B313" s="4"/>
      <c r="C313" s="4"/>
      <c r="D313" s="4"/>
      <c r="E313" s="4"/>
      <c r="F313" s="4"/>
      <c r="G313" s="5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52"/>
      <c r="T313" s="4"/>
    </row>
    <row r="314" spans="1:20">
      <c r="A314" s="4"/>
      <c r="B314" s="4"/>
      <c r="C314" s="4"/>
      <c r="D314" s="4"/>
      <c r="E314" s="4"/>
      <c r="F314" s="4"/>
      <c r="G314" s="5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52"/>
      <c r="T314" s="4"/>
    </row>
    <row r="315" spans="1:20">
      <c r="A315" s="4"/>
      <c r="B315" s="4"/>
      <c r="C315" s="4"/>
      <c r="D315" s="4"/>
      <c r="E315" s="4"/>
      <c r="F315" s="4"/>
      <c r="G315" s="5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52"/>
      <c r="T315" s="4"/>
    </row>
    <row r="316" spans="1:20">
      <c r="A316" s="4"/>
      <c r="B316" s="4"/>
      <c r="C316" s="4"/>
      <c r="D316" s="4"/>
      <c r="E316" s="4"/>
      <c r="F316" s="4"/>
      <c r="G316" s="5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52"/>
      <c r="T316" s="4"/>
    </row>
    <row r="317" spans="1:20">
      <c r="A317" s="4"/>
      <c r="B317" s="4"/>
      <c r="C317" s="4"/>
      <c r="D317" s="4"/>
      <c r="E317" s="4"/>
      <c r="F317" s="4"/>
      <c r="G317" s="5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52"/>
      <c r="T317" s="4"/>
    </row>
    <row r="318" spans="1:20">
      <c r="A318" s="4"/>
      <c r="B318" s="4"/>
      <c r="C318" s="4"/>
      <c r="D318" s="4"/>
      <c r="E318" s="4"/>
      <c r="F318" s="4"/>
      <c r="G318" s="5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52"/>
      <c r="T318" s="4"/>
    </row>
    <row r="319" spans="1:20">
      <c r="A319" s="4"/>
      <c r="B319" s="4"/>
      <c r="C319" s="4"/>
      <c r="D319" s="4"/>
      <c r="E319" s="4"/>
      <c r="F319" s="4"/>
      <c r="G319" s="5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52"/>
      <c r="T319" s="4"/>
    </row>
    <row r="320" spans="1:20">
      <c r="A320" s="4"/>
      <c r="B320" s="4"/>
      <c r="C320" s="4"/>
      <c r="D320" s="4"/>
      <c r="E320" s="4"/>
      <c r="F320" s="4"/>
      <c r="G320" s="5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52"/>
      <c r="T320" s="4"/>
    </row>
    <row r="321" spans="1:20">
      <c r="A321" s="4"/>
      <c r="B321" s="4"/>
      <c r="C321" s="4"/>
      <c r="D321" s="4"/>
      <c r="E321" s="4"/>
      <c r="F321" s="4"/>
      <c r="G321" s="5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52"/>
      <c r="T321" s="4"/>
    </row>
    <row r="322" spans="1:20">
      <c r="A322" s="4"/>
      <c r="B322" s="4"/>
      <c r="C322" s="4"/>
      <c r="D322" s="4"/>
      <c r="E322" s="4"/>
      <c r="F322" s="4"/>
      <c r="G322" s="5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52"/>
      <c r="T322" s="4"/>
    </row>
    <row r="323" spans="1:20">
      <c r="A323" s="4"/>
      <c r="B323" s="4"/>
      <c r="C323" s="4"/>
      <c r="D323" s="4"/>
      <c r="E323" s="4"/>
      <c r="F323" s="4"/>
      <c r="G323" s="5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52"/>
      <c r="T323" s="4"/>
    </row>
    <row r="324" spans="1:20">
      <c r="A324" s="4"/>
      <c r="B324" s="4"/>
      <c r="C324" s="4"/>
      <c r="D324" s="4"/>
      <c r="E324" s="4"/>
      <c r="F324" s="4"/>
      <c r="G324" s="5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52"/>
      <c r="T324" s="4"/>
    </row>
    <row r="325" spans="1:20">
      <c r="A325" s="4"/>
      <c r="B325" s="4"/>
      <c r="C325" s="4"/>
      <c r="D325" s="4"/>
      <c r="E325" s="4"/>
      <c r="F325" s="4"/>
      <c r="G325" s="5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52"/>
      <c r="T325" s="4"/>
    </row>
    <row r="326" spans="1:20">
      <c r="A326" s="4"/>
      <c r="B326" s="4"/>
      <c r="C326" s="4"/>
      <c r="D326" s="4"/>
      <c r="E326" s="4"/>
      <c r="F326" s="4"/>
      <c r="G326" s="5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52"/>
      <c r="T326" s="4"/>
    </row>
    <row r="327" spans="1:20">
      <c r="A327" s="4"/>
      <c r="B327" s="4"/>
      <c r="C327" s="4"/>
      <c r="D327" s="4"/>
      <c r="E327" s="4"/>
      <c r="F327" s="4"/>
      <c r="G327" s="5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52"/>
      <c r="T327" s="4"/>
    </row>
    <row r="328" spans="1:20">
      <c r="A328" s="4"/>
      <c r="B328" s="4"/>
      <c r="C328" s="4"/>
      <c r="D328" s="4"/>
      <c r="E328" s="4"/>
      <c r="F328" s="4"/>
      <c r="G328" s="5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52"/>
      <c r="T328" s="4"/>
    </row>
    <row r="329" spans="1:20">
      <c r="A329" s="4"/>
      <c r="B329" s="4"/>
      <c r="C329" s="4"/>
      <c r="D329" s="4"/>
      <c r="E329" s="4"/>
      <c r="F329" s="4"/>
      <c r="G329" s="5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52"/>
      <c r="T329" s="4"/>
    </row>
    <row r="330" spans="1:20">
      <c r="A330" s="4"/>
      <c r="B330" s="4"/>
      <c r="C330" s="4"/>
      <c r="D330" s="4"/>
      <c r="E330" s="4"/>
      <c r="F330" s="4"/>
      <c r="G330" s="5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52"/>
      <c r="T330" s="4"/>
    </row>
    <row r="331" spans="1:20">
      <c r="A331" s="4"/>
      <c r="B331" s="4"/>
      <c r="C331" s="4"/>
      <c r="D331" s="4"/>
      <c r="E331" s="4"/>
      <c r="F331" s="4"/>
      <c r="G331" s="5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52"/>
      <c r="T331" s="4"/>
    </row>
    <row r="332" spans="1:20">
      <c r="A332" s="4"/>
      <c r="B332" s="4"/>
      <c r="C332" s="4"/>
      <c r="D332" s="4"/>
      <c r="E332" s="4"/>
      <c r="F332" s="4"/>
      <c r="G332" s="5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52"/>
      <c r="T332" s="4"/>
    </row>
    <row r="333" spans="1:20">
      <c r="A333" s="4"/>
      <c r="B333" s="4"/>
      <c r="C333" s="4"/>
      <c r="D333" s="4"/>
      <c r="E333" s="4"/>
      <c r="F333" s="4"/>
      <c r="G333" s="5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52"/>
      <c r="T333" s="4"/>
    </row>
    <row r="334" spans="1:20">
      <c r="A334" s="4"/>
      <c r="B334" s="4"/>
      <c r="C334" s="4"/>
      <c r="D334" s="4"/>
      <c r="E334" s="4"/>
      <c r="F334" s="4"/>
      <c r="G334" s="5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</row>
    <row r="335" spans="1:20">
      <c r="A335" s="4"/>
      <c r="B335" s="4"/>
      <c r="C335" s="4"/>
      <c r="D335" s="4"/>
      <c r="E335" s="4"/>
      <c r="F335" s="4"/>
      <c r="G335" s="5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</row>
    <row r="336" spans="1:20">
      <c r="A336" s="4"/>
      <c r="B336" s="4"/>
      <c r="C336" s="4"/>
      <c r="D336" s="4"/>
      <c r="E336" s="4"/>
      <c r="F336" s="4"/>
      <c r="G336" s="5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</row>
    <row r="337" spans="1:20">
      <c r="A337" s="4"/>
      <c r="B337" s="4"/>
      <c r="C337" s="4"/>
      <c r="D337" s="4"/>
      <c r="E337" s="4"/>
      <c r="F337" s="4"/>
      <c r="G337" s="5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</row>
    <row r="338" spans="1:20">
      <c r="A338" s="4"/>
      <c r="B338" s="4"/>
      <c r="C338" s="4"/>
      <c r="D338" s="4"/>
      <c r="E338" s="4"/>
      <c r="F338" s="4"/>
      <c r="G338" s="5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</row>
    <row r="339" spans="1:20">
      <c r="A339" s="4"/>
      <c r="B339" s="4"/>
      <c r="C339" s="4"/>
      <c r="D339" s="4"/>
      <c r="E339" s="4"/>
      <c r="F339" s="4"/>
      <c r="G339" s="5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</row>
    <row r="340" spans="1:20">
      <c r="A340" s="4"/>
      <c r="B340" s="4"/>
      <c r="C340" s="4"/>
      <c r="D340" s="4"/>
      <c r="E340" s="4"/>
      <c r="F340" s="4"/>
      <c r="G340" s="5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</row>
    <row r="341" spans="1:20">
      <c r="A341" s="1"/>
      <c r="B341" s="1"/>
      <c r="C341" s="1"/>
      <c r="D341" s="1"/>
      <c r="E341" s="1"/>
      <c r="F341" s="1"/>
      <c r="G341" s="53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Harm Park</dc:creator>
  <cp:lastModifiedBy>Harm Park</cp:lastModifiedBy>
  <dcterms:created xsi:type="dcterms:W3CDTF">2014-05-01T18:00:28Z</dcterms:created>
  <dcterms:modified xsi:type="dcterms:W3CDTF">2016-11-08T20:14:53Z</dcterms:modified>
</cp:coreProperties>
</file>